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winiecka\Desktop\PRZETARG IZ Drużyna\"/>
    </mc:Choice>
  </mc:AlternateContent>
  <bookViews>
    <workbookView xWindow="0" yWindow="0" windowWidth="23040" windowHeight="9195"/>
  </bookViews>
  <sheets>
    <sheet name="WYKAZ CEN" sheetId="1" r:id="rId1"/>
    <sheet name="PREAMBUŁA" sheetId="2" r:id="rId2"/>
  </sheets>
  <definedNames>
    <definedName name="_xlnm.Print_Area" localSheetId="0">'WYKAZ CEN'!$A$2:$G$81</definedName>
  </definedNames>
  <calcPr calcId="152511"/>
</workbook>
</file>

<file path=xl/calcChain.xml><?xml version="1.0" encoding="utf-8"?>
<calcChain xmlns="http://schemas.openxmlformats.org/spreadsheetml/2006/main">
  <c r="G77" i="1" l="1"/>
  <c r="G71" i="1" l="1"/>
  <c r="G78" i="1" l="1"/>
  <c r="G76" i="1"/>
  <c r="G73" i="1"/>
  <c r="G64" i="1"/>
  <c r="G41" i="1"/>
  <c r="G42" i="1"/>
  <c r="G43" i="1"/>
  <c r="G44" i="1"/>
  <c r="G45" i="1"/>
  <c r="G46" i="1"/>
  <c r="G47" i="1"/>
  <c r="G48" i="1"/>
  <c r="G49" i="1"/>
  <c r="G50" i="1"/>
  <c r="G51" i="1"/>
  <c r="G52" i="1"/>
  <c r="G53" i="1"/>
  <c r="G54" i="1"/>
  <c r="G55" i="1"/>
  <c r="G56" i="1"/>
  <c r="G57" i="1"/>
  <c r="G58" i="1"/>
  <c r="G59" i="1"/>
  <c r="G60" i="1"/>
  <c r="G61" i="1"/>
  <c r="G62" i="1"/>
  <c r="G63" i="1"/>
  <c r="G65" i="1"/>
  <c r="G40" i="1"/>
  <c r="G66" i="1" l="1"/>
  <c r="G67" i="1" s="1"/>
  <c r="G35" i="1"/>
  <c r="G23" i="1"/>
  <c r="G24" i="1"/>
  <c r="G25" i="1"/>
  <c r="G26" i="1"/>
  <c r="G27" i="1"/>
  <c r="G28" i="1"/>
  <c r="G29" i="1"/>
  <c r="G30" i="1"/>
  <c r="G31" i="1"/>
  <c r="G32" i="1"/>
  <c r="G33" i="1"/>
  <c r="G34" i="1"/>
  <c r="G36" i="1"/>
  <c r="G37" i="1"/>
  <c r="G22" i="1"/>
  <c r="G16" i="1"/>
  <c r="G17" i="1"/>
  <c r="G18" i="1"/>
  <c r="G15" i="1"/>
  <c r="G10" i="1"/>
  <c r="G11" i="1"/>
  <c r="G12" i="1"/>
  <c r="G9" i="1"/>
  <c r="G72" i="1" l="1"/>
  <c r="G70" i="1"/>
  <c r="G69" i="1"/>
  <c r="G74" i="1" l="1"/>
  <c r="G79" i="1" s="1"/>
  <c r="G38" i="1" l="1"/>
  <c r="G19" i="1"/>
  <c r="G13" i="1"/>
  <c r="G81" i="1" l="1"/>
</calcChain>
</file>

<file path=xl/comments1.xml><?xml version="1.0" encoding="utf-8"?>
<comments xmlns="http://schemas.openxmlformats.org/spreadsheetml/2006/main">
  <authors>
    <author>Jerzy Rykała</author>
  </authors>
  <commentList>
    <comment ref="A21" authorId="0" shapeId="0">
      <text>
        <r>
          <rPr>
            <b/>
            <sz val="9"/>
            <color indexed="81"/>
            <rFont val="Tahoma"/>
            <family val="2"/>
            <charset val="238"/>
          </rPr>
          <t>Jerzy Rykała:</t>
        </r>
        <r>
          <rPr>
            <sz val="9"/>
            <color indexed="81"/>
            <rFont val="Tahoma"/>
            <family val="2"/>
            <charset val="238"/>
          </rPr>
          <t xml:space="preserve">
</t>
        </r>
      </text>
    </comment>
  </commentList>
</comments>
</file>

<file path=xl/sharedStrings.xml><?xml version="1.0" encoding="utf-8"?>
<sst xmlns="http://schemas.openxmlformats.org/spreadsheetml/2006/main" count="247" uniqueCount="193">
  <si>
    <t>Lp.</t>
  </si>
  <si>
    <t>Wyszczególnienie elementów</t>
  </si>
  <si>
    <t>Kod pozycji</t>
  </si>
  <si>
    <t>1.</t>
  </si>
  <si>
    <t>2.</t>
  </si>
  <si>
    <t>3.</t>
  </si>
  <si>
    <t>4.</t>
  </si>
  <si>
    <t>5.</t>
  </si>
  <si>
    <t xml:space="preserve">
Jednostka</t>
  </si>
  <si>
    <t>Kwota bez VAT [PLN]</t>
  </si>
  <si>
    <t>STAWKA VAT (do przeniesienia do Formularza oferty)</t>
  </si>
  <si>
    <t>RAZEM  (do przeniesienia do Formularza oferty)</t>
  </si>
  <si>
    <t>Cena jednostkowa [PLN]</t>
  </si>
  <si>
    <t>Ilość jednostek</t>
  </si>
  <si>
    <t>kpl.</t>
  </si>
  <si>
    <t>6.</t>
  </si>
  <si>
    <t>7.</t>
  </si>
  <si>
    <t>m2</t>
  </si>
  <si>
    <t>3.1.3</t>
  </si>
  <si>
    <t>BRANŻA</t>
  </si>
  <si>
    <t>1. Preambuła</t>
  </si>
  <si>
    <t>Przy dokonywaniu wyceny pozycji należy korzystać z Dokumentacji Projektowej oraz Specyfikacji Technicznych Wykonania i Odbioru Robót Budowlanych (STWiORB).</t>
  </si>
  <si>
    <t>Znajdujące  się w Dokumentacji Projektowej oraz STWiORB nazwy własne nie są wiążące i mogą  być  stosowane  materiały  równoważne przy warunku spełnienia wymagań podanych   w Dokumentacji Projektowej oraz STWiORB.  Wszelkie  koszty wynikające z różnic materiałów dostarczonych względem  materiałów  projektowanych  pokrywa  Wykonawca  i nie może z tego tytułu żądać dodatkowej zapłaty.</t>
  </si>
  <si>
    <t>Roboty muszą być wykonane według zasad fachowego wykonawstwa.</t>
  </si>
  <si>
    <t>2. Ilości robót</t>
  </si>
  <si>
    <t>NAZWA   ROZSZERZONA</t>
  </si>
  <si>
    <t>3. Jednostki miary</t>
  </si>
  <si>
    <t>4. Wycena</t>
  </si>
  <si>
    <t>Ceny i ceny jednostkowe powinny zawierać ewentualną aktualizację Projektu Organizacji Ruchu oraz oznakowanie na czas wykonywania robót.</t>
  </si>
  <si>
    <t>Ceny i ceny jednostkowe powinny zawierać koszty zajęcia pasa drogowego.</t>
  </si>
  <si>
    <t>Ceny i ceny jednostkowe powinny zawierać wszelkie opłaty celne i importowe.</t>
  </si>
  <si>
    <t>Ceny i ceny jednostkowe powinny zawierać koszty wykonania cyfrowej inwentaryzacji sieci, archiwizacji i przygotowania tabeli importu OT.</t>
  </si>
  <si>
    <t>5. Wyszczególnienie rodzajów robót do Wyceny</t>
  </si>
  <si>
    <t>3.1.5</t>
  </si>
  <si>
    <t xml:space="preserve">3-03-14-116-1 Mosina - sieć wodociągowa w rejonie ul. Krótkiej w Drużynie
5-03-14-211-1 Mosina - sieć kanalizacji sanitarnej w rejonie ul. Krótkiej w Drużynie </t>
  </si>
  <si>
    <t>m</t>
  </si>
  <si>
    <t>m3</t>
  </si>
  <si>
    <t xml:space="preserve">Wytyczenie geodezyjne trasy przyłączy kanalizacji sanitarnej P1 - P12 w ul. Spokojnej z rur PVC-U DN 160 x 4,7 mm.  </t>
  </si>
  <si>
    <t>Wykonanie wykopu szalowanego pod ułożenie sieci wodociagowej DN 125 mm z rur PE w ul. Widokowej 
na długości L = 8,30 m, szerokości B = 0,80 m i średniej głębokości H = 2,00 m (od węzła W8 do węzła R).</t>
  </si>
  <si>
    <t>Wytyczenie geodezyjne trasy sieci wodociągowej 
DN 125 x 7,4 mm z rur PEHD PE100 SDR17 PN10 
w ul. Widokowej.</t>
  </si>
  <si>
    <t>Wykonanie wykopu szalowanego pod ułożenie sieci wodociagowej DN 125 mm z rur PE w ul. Spokojnej  
na długości L = 43,80 m, szerokości B = 0,80 m i średniej głębokości H = 2,00 m  (od węzła W1 do węzła W4).</t>
  </si>
  <si>
    <t xml:space="preserve">1.  ROBOTY  POMIAROWE  </t>
  </si>
  <si>
    <t>1.1.</t>
  </si>
  <si>
    <t>1.2.</t>
  </si>
  <si>
    <t>1.3.</t>
  </si>
  <si>
    <t>1.4.</t>
  </si>
  <si>
    <t>2.  ROBOTY  ZIEMNE</t>
  </si>
  <si>
    <t>2.1.</t>
  </si>
  <si>
    <t>2.2.</t>
  </si>
  <si>
    <t>2.3.</t>
  </si>
  <si>
    <t>2.4.</t>
  </si>
  <si>
    <t>RAZEM  1.  ROBOTY  POMIAROWE  JAKO  SUMA  POZYCJI:  1.1. - 1.4.</t>
  </si>
  <si>
    <t xml:space="preserve">3.  ROBOTY  MONTAŻOWE  </t>
  </si>
  <si>
    <t xml:space="preserve">3.1. SIEĆ  WODOCIĄGOWA </t>
  </si>
  <si>
    <t>3.1.1.</t>
  </si>
  <si>
    <t>3.1.2.</t>
  </si>
  <si>
    <t>3.1.4.</t>
  </si>
  <si>
    <t>Ułożenie w wykopie otwartym sieci wodociągowej 
DN 125 x 7,4 mm z rur PEHD PE100 SDR17 PN10 
w ul. Widokowej łączonych metodą zgrzewania doczołowego.</t>
  </si>
  <si>
    <t>Wykonanie węzłów W3 - W4 do połączenia z istniejącym przyłączem DN 32 mm z rur PE  z zastosowaniem kształtek żeliwnych i zasuwki  Z 32 mm / 1" do przyłącza domowego.</t>
  </si>
  <si>
    <t>Wykonanie węzła W5 z zastosowaniem kształtek żeliwnych.</t>
  </si>
  <si>
    <t>3.1.6.</t>
  </si>
  <si>
    <t>Wykonanie węzła W6 z zastosowaniem kształtek żeliwnych.</t>
  </si>
  <si>
    <t>Wykonanie węzła W7 z zastosowaniem kształtek żeliwnych.</t>
  </si>
  <si>
    <t>3.1.7.</t>
  </si>
  <si>
    <t>Wykonanie węzła W8 w miejscu połączenia z istniejącym wodociągiem DN 125 mm z rur PE w ul. Widokowej 
z zastosowaniem kształtek żeliwnych i armatury w postaci 
3 szt. zasuw żeliwnych kołnierzowych z miękkim uszczelnieniem klina Z 100 mm.</t>
  </si>
  <si>
    <t>Wykonanie węzła W9 z zastosowaniem kształtek żeliwnych.</t>
  </si>
  <si>
    <t xml:space="preserve">Wykonanie węzłów W1 - W2 połączeniowych z istniejącym wodociągiem DN 110 mm z rur PVC w ul. Krótkiej  
z zastosowaniem kształtek żeliwnych i armatury w postaci zasuwy żeliwnej kołnierzowej z miękkim uszczelnieniem klina Z 100 mm. </t>
  </si>
  <si>
    <t>Wykonanie węzła W10 z zastosowaniem kształtek żeliwnych.</t>
  </si>
  <si>
    <t>Wykonanie węzła W11 z zastosowaniem kształtek żeliwnych.</t>
  </si>
  <si>
    <t>Wykonanie węzła W12 z zastosowaniem kształtek żeliwnych.</t>
  </si>
  <si>
    <t xml:space="preserve">Wykonanie węzła W13 - W14 z zastosowaniem kształtek żeliwnych i armatury w postaci zasuwy Z 80 mm i hydrantu podziemnego Hp 80 mm, stanowiącego zakończenie wodociągu. </t>
  </si>
  <si>
    <t>3.1.8.</t>
  </si>
  <si>
    <t>3.1.9.</t>
  </si>
  <si>
    <t>3.1.10.</t>
  </si>
  <si>
    <t>3.1.11.</t>
  </si>
  <si>
    <t>3.1.12.</t>
  </si>
  <si>
    <t>3.1.13.</t>
  </si>
  <si>
    <t>3.1.14.</t>
  </si>
  <si>
    <t>Przeprowadzenie płukania, dezynfekcji i dechloracji sieci wodociągowej.</t>
  </si>
  <si>
    <t>3.1.15.</t>
  </si>
  <si>
    <t>Przeprowadzenie próby ciśnieniowej sieci wodociagowej.</t>
  </si>
  <si>
    <t>3.1.16.</t>
  </si>
  <si>
    <t>RAZEM  3.1.  SIEĆ  WODOCIĄGOWA  JAKO  SUMA  POZYCJI:  3.1.1. - 3.1.16.</t>
  </si>
  <si>
    <t>3.2.1.</t>
  </si>
  <si>
    <t>3.2.2.</t>
  </si>
  <si>
    <t>3.2.3.</t>
  </si>
  <si>
    <t>3.2.4.</t>
  </si>
  <si>
    <t>3.2.5.</t>
  </si>
  <si>
    <t>3.2.6.</t>
  </si>
  <si>
    <t>3.2.7.</t>
  </si>
  <si>
    <t xml:space="preserve">Wykonanie wspólnego wykopu szalowanego pod ułożenie sieci wodociagowej DN 125 mm z rur PE i sieci kanalizacji sanitarnej DN 200 mm z rur PVC-U w ul. Spokojnej  
na długości L = 280,20 m, szerokości B = 3,00 m i średniej głębokości H = 2,50 m (od węzła W4 do węzła W13
i od studni Sistn. do studni S12). </t>
  </si>
  <si>
    <t>Ułożenie w wykopie otwartym fragmentu przyłącza kanalizacji sanitarnej P2 DN 160 mm z rur PVC-U na odcinku od studni S3 do granicy działki nr 7/39.</t>
  </si>
  <si>
    <t>3.2.  SIEĆ  KANALIZACJI  SANITARNEJ  WRAZ  Z  PRZYŁĄCZAMI</t>
  </si>
  <si>
    <t>Ułożenie w wykopie otwartym fragmentu przyłącza kanalizacji sanitarnej P1 DN 160 mm z rur PVC-U na odcinku od studni S2 do granicy działki nr 7/38 zakończone korkiem DN 160 mm z PVC.</t>
  </si>
  <si>
    <t>Ułożenie w wykopie otwartym fragmentu przyłącza kanalizacji sanitarnej P3 DN 160 mm z rur PVC-U na odcinku od studni S4 do granicy działki nr 7/40.</t>
  </si>
  <si>
    <t>Ułożenie w wykopie otwartym fragmentu przyłącza kanalizacji sanitarnej P3 DN 160 mm z rur PVC-U na odcinku od granicy działki nr 7/40 do studzienki S15 DN 425 mm PP na terenie działki.</t>
  </si>
  <si>
    <t>Ułożenie w wykopie otwartym fragmentu przyłącza kanalizacji sanitarnej P12 DN 160 mm z rur PVC-U na odcinku od studni S8 do granicy działki nr 7/57.</t>
  </si>
  <si>
    <t>Ułożenie w wykopie otwartym fragmentu przyłącza kanalizacji sanitarnej P2 DN 160 mm z rur PVC-U na odcinku od granicy działki nr 7/39 do studzienki S13 DN 425 mm PP na terenie działki.</t>
  </si>
  <si>
    <t>Ułożenie w wykopie otwartym fragmentu przyłącza kanalizacji sanitarnej P4 DN 160 mm z rur PVC-U na odcinku od studni S10 do granicy działki nr 7/49 zakończone korkiem 
DN 160 mm z PVC.</t>
  </si>
  <si>
    <t>Ułożenie w wykopie otwartym fragmentu przyłącza kanalizacji sanitarnej P5 DN 160 mm z rur PVC-U na odcinku od studni S11 do granicy działki nr 7/50 zakończone korkiem DN 160 mm z PVC.</t>
  </si>
  <si>
    <t>Ułożenie w wykopie otwartym fragmentu przyłącza kanalizacji sanitarnej P6 DN 160 mm z rur PVC-U na odcinku od studni S12 do granicy działki nr 7/51.</t>
  </si>
  <si>
    <t>Ułożenie w wykopie otwartym fragmentu przyłącza kanalizacji sanitarnej P6 DN 160 mm z rur PVC-U na odcinku od granicy działki nr 7/51 do studzienki S21 DN 425 mm PP na terenie działki.</t>
  </si>
  <si>
    <t>Ułożenie w wykopie otwartym fragmentu przyłącza kanalizacji sanitarnej P7 DN 160 mm z rur PVC-U na odcinku od studni S12 do granicy działki nr 7/52.</t>
  </si>
  <si>
    <t>Ułożenie w wykopie otwartym fragmentu przyłącza kanalizacji sanitarnej P7 DN 160 mm z rur PVC-U na odcinku od granicy działki nr 7/52 do studzienki S22 DN 425 mm PP na terenie działki.</t>
  </si>
  <si>
    <t>Ułożenie w wykopie otwartym fragmentu przyłącza kanalizacji sanitarnej P8 DN 160 mm z rur PVC-U na odcinku od studni S12 do granicy działki nr 7/53.</t>
  </si>
  <si>
    <t>Ułożenie w wykopie otwartym fragmentu przyłącza kanalizacji sanitarnej P8 DN 160 mm z rur PVC-U na odcinku od granicy działki nr 7/53 do studzienki S23 DN 425 mm PP na terenie działki.</t>
  </si>
  <si>
    <t>Ułożenie w wykopie otwartym fragmentu przyłącza kanalizacji sanitarnej P9 DN 160 mm z rur PVC-U na odcinku od studni S12 do granicy działki nr 7/54.</t>
  </si>
  <si>
    <t>Ułożenie w wykopie otwartym fragmentu przyłącza kanalizacji sanitarnej P9 DN 160 mm z rur PVC-U na odcinku od granicy działki nr 7/54 do studzienki S24 DN 425 mm PP na terenie działki.</t>
  </si>
  <si>
    <t>Ułożenie w wykopie otwartym fragmentu przyłącza kanalizacji sanitarnej P10 DN 160 mm z rur PVC-U na odcinku od studni S11 do granicy działki nr 7/55.</t>
  </si>
  <si>
    <t>Ułożenie w wykopie otwartym fragmentu przyłącza kanalizacji sanitarnej P10 DN 160 mm z rur PVC-U na odcinku 
od granicy działki nr 7/55 do studzienki S20 DN 425 mm 
PP na terenie działki.</t>
  </si>
  <si>
    <t>Ułożenie w wykopie otwartym fragmentu przyłącza kanalizacji sanitarnej P11 DN 160 mm z rur PVC-U na odcinku od studni S9 do granicy działki nr 7/56.</t>
  </si>
  <si>
    <t>Ułożenie w wykopie otwartym fragmentu przyłącza kanalizacji sanitarnej P11 DN 160 mm z rur PVC-U na odcinku 
od granicy działki nr 7/56 do studzienki S20 DN 425 mm 
PP na terenie działki.</t>
  </si>
  <si>
    <t>Ułożenie w wykopie otwartym fragmentu przyłącza kanalizacji sanitarnej P12 DN 160 mm z rur PVC-U na odcinku 
od granicy działki nr 7/57 do studzienki S20 DN 425 mm 
PP na terenie działki.</t>
  </si>
  <si>
    <t>3.2.8.</t>
  </si>
  <si>
    <t>3.2.9.</t>
  </si>
  <si>
    <t>3.2.10.</t>
  </si>
  <si>
    <t>3.2.11.</t>
  </si>
  <si>
    <t>3.2.12.</t>
  </si>
  <si>
    <t>3.2.13.</t>
  </si>
  <si>
    <t>3.2.14.</t>
  </si>
  <si>
    <t>3.2.15.</t>
  </si>
  <si>
    <t>3.2.16.</t>
  </si>
  <si>
    <t>3.2.17.</t>
  </si>
  <si>
    <t>3.2.18.</t>
  </si>
  <si>
    <t>3.2.19.</t>
  </si>
  <si>
    <t>3.2.20.</t>
  </si>
  <si>
    <t>3.2.21.</t>
  </si>
  <si>
    <t>3.2.22.</t>
  </si>
  <si>
    <t>3.2.23.</t>
  </si>
  <si>
    <t>3.2.24.</t>
  </si>
  <si>
    <t>Przeprowadzenie inspekcji CCTV sieci kanalizacji sanitarnej.</t>
  </si>
  <si>
    <t>Przeprowadzenie próby szczelności sieci kanalizacji sanitarnej.</t>
  </si>
  <si>
    <t>3.2.25.</t>
  </si>
  <si>
    <t>Przeprowadzenie analizy bakteriologicznej próby wody 
i wyrażenie zgody na włączenie sieci wodociągowej do Poznańskiego Systemu Wodociągowego.</t>
  </si>
  <si>
    <t xml:space="preserve">FORMULARZ  SCALONEGO  PRZEDMIARU  ROBÓT </t>
  </si>
  <si>
    <t>4. ROBOTY  ODTWORZENIOWE</t>
  </si>
  <si>
    <t>4.1.</t>
  </si>
  <si>
    <t>4.2.</t>
  </si>
  <si>
    <t>4.3.</t>
  </si>
  <si>
    <t>3.2.26.</t>
  </si>
  <si>
    <t>RAZEM  3.2.  SIEĆ  KANALIZACJI  SANITARNEJ  WRAZ  Z  PRZYŁĄCZAMI  JAKO  SUMA  POZYCJI:  3.2.1. - 3.2.26.</t>
  </si>
  <si>
    <t>Przeprowadzenie próby szczelności na eksfiltrację przyłączy kanalizacji sanitarnej wraz ze studzienkami rewizyjnymi 
DN 425 mm PP.</t>
  </si>
  <si>
    <t>Wykonanie wykopu szalowanego pod ułożenie przyłączy  kanalizacji sanitarnej P1 - P12 w ul. Spokojnej DN 160 mm 
z rur PVC-U o łącznej długości L = 71,00 m, szerokości 
B = 0,80 m i średniej głębokości H = 1,50 m.</t>
  </si>
  <si>
    <t>RAZEM  2.  ROBOTY  ZIEMNE JAKO  SUMA  POZYCJI:  2.1. - 2.4.</t>
  </si>
  <si>
    <t>4.4.</t>
  </si>
  <si>
    <t>5.  DOKUMENTACJA  POWYKONAWCZA</t>
  </si>
  <si>
    <t>5.1.</t>
  </si>
  <si>
    <t>RAZEM  3.  RAZEM  ROBOTY  MONTAŻOWE  JAKO  SUMA  POZYCJI  3.1. - 3.2.</t>
  </si>
  <si>
    <t>RAZEM   JAKO   SUMA    POZYCJI:    1.  +  2. +  3.  +  4.  +  5. 
(do przeniesienia do Formularza oferty)</t>
  </si>
  <si>
    <t xml:space="preserve">Scalony Przedmiar Robót obejmuje całość robót, polegających na: budowie sieci wodociągowej oraz sieci kanalizacji sanitarnej wraz z przyłączami z wyposażeniem ich w kształtki, armaturę, studnie kanalizacyjne na sieci kanalizacji sanitarnej i studzienki rewizyjne, bądź korki na granicy nieruchomości, stanowiące zakończenie przyłączy kanalizacji sanitarnej. W ramach realizacji przedmiotowych zadań przewiduje się odtworzenie nawierzchni drogowej nieumocnionej i wjazdów na teren nieruchomości. Zakończeniem kolejnych etapów robót oraz całości inwestycji będą przeprowadzone próby, badania, odbiory częściowe w stanie odkrytym i odbiór końcowy. Całość zostanie podsumowana Dokumentacji powykonawczej.  </t>
  </si>
  <si>
    <t>Scalony Przedmiar Robót należy rozpatrywać łącznie z pozostałymi częściami Specyfikacji Istotnych Warunków Zamówienia. Przyjmuje się, że Wykonawca dokładnie zapoznał się ze szczegółowym opisem Robót, jakie mają zostać wykonane i sposobem ich wykonania. Całość Robót należy wykonać zgodnie z zamierzeniem i przeznaczeniem oraz z całkowitą akceptacją Inspektora Nadzoru / Inżyniera Kontraktu.</t>
  </si>
  <si>
    <t>Pozycje w Scalonym Przedmiarze Robót opisują Roboty objęte Umową w sposób skrócony. Z reguły opis ten nie powiela pełnego opisu Robót i metod wykonania podanych w Dokumentacji Projektowej oraz STWiORB. Uważa się jednak, że poszczególne pozycje Przedmiarów Robót zawierają wszystkie czynności konieczne do całkowitego i poprawnego wykonania przedmiotowych Robót zgodnie ze sztuką budowlaną i obowiązującymi przepisami, czy jest to detalicznie wymienione w SIWZ czy też nie.</t>
  </si>
  <si>
    <t>Ilości wstawione obok Pozycji Scalonego Przedmiaru Robót są wielkościami szacunkowymi określonymi na podstawie zatwierdzonej Dokumentacji Projektowej i zostały podane dla wygody stworzenia wspólnych zasad do sporządzenia ofert.</t>
  </si>
  <si>
    <t>O ile nie zostało to wyraźnie i dokładnie określone w Specyfikacjach, to tylko pozycje wymienione w Scalonym Przedmiarze Robót będą obmierzone. Koszty każdej z faz operacyjnych, które muszą po sobie następować dla zapewnienia odpowiedniej jakości wykonania, należy ująć w tej czy innej pozycji.</t>
  </si>
  <si>
    <t xml:space="preserve">Cena Jednostkowa lub kwota ryczałtowa zaproponowana przez Wykonawcę za daną pozycję w Wycenionym Scalonym Przedmiarze Robót jest ostateczna i wyklucza możliwość żądania dodatkowej zapłaty za wykonane Roboty objęte tą pozycją przedmiarową. Wyceniając poszczególne pozycje należy odnosić się do Specyfikacji oraz Dokumentacji Projektowej w celu uzyskania pełnych wskazówek, informacji, instrukcji lub opisów robót i zastosowanych materiałów. </t>
  </si>
  <si>
    <t>Ilości podane dla poszczególnych pozycjach w Scalonym Przedmiarze Robót stanowią szacunkową ilość każdej kategorii robót, które będą prowadzone na podstawie Umowy i zostały podane w celu stworzenia wspólnej podstawy dla ofert. Wykonawca nie ma żadnej gwarancji, że będzie się od niego wymagać wykonania ilości robót wskazanych pod jakąkolwiek pojedynczą pozycją w Scalonym Przedmiarze Robót lub, że ilość nie będzie odbiegać pod względem wielkości od ilości podanych w Scalonym Przedmiarze Robót.
Przy obmierzaniu wykonanych Robót nie będą uwzględniane żadne straty materiałów, albo ich ilości w czasie ich transportu, składowania i zagęszczania.
Podstawą płatności będzie faktyczna ilość wykonanych robót, tak jak zostaną one obmierzone oraz wycenione po stawkach i cenach podanych w wycenionym Scalonym Przedmiarze Robót, tam gdzie ma to zastosowanie.</t>
  </si>
  <si>
    <t>Jeżeli w STWiORB lub w Scalonym Przedmiarze Robót w sposób szczegółowy i wyraźny nie postanowiono inaczej, należy dokonywać wyłącznie obmiaru robót stałych. Roboty winny być mierzone według wymiarów wskazanych na rysunkach, z wyjątkiem przypadków, kiedy w Umowie opisano inaczej.</t>
  </si>
  <si>
    <t>Jeżeli w Scalonym Przedmiarze Robót nie wymieniono jakiegoś zakresu robót niezbędnego dla wykonania zadania, nie oznacza to, że zakres ten został pominięty. Jest on ujęty w jednym z agregatów robót, lecz z uwagi na stopień scalenia nie został wyszczególniony.</t>
  </si>
  <si>
    <t xml:space="preserve">Stosowane jednostki obliczeniowe są to jednostki wyszczególnione i dopuszczone w obowiązującym Systemie Międzynarodowym (SI) i zastosowane w dokumentacji technicznej:   
m - metr bieżący, m2 - metr kwadratowy, m3 - metr sześcienny, kpl. - komplet i szt. - sztuka. Skróty w Scalonym Przedmiarze Robót należy rozumieć następująco: </t>
  </si>
  <si>
    <t xml:space="preserve">Jeżeli w Umowie nie napisano inaczej, długość uzbrojenia liczona będzie w metrach bieżących ułożonego wodociągu od środka węzła do środka węzła, oraz w metrach bieżących sieci kanalizacji sanitarnej i przyłączy kanalizacji sanitarnej, odpowiednio od osi studni kanalizacyjnej DN 1000 do osi studni kanalizacyjnej DN 1000 mm (dla sieci) oraz od osi studni kanalizacyjnej DN 1000 mm do osi studzienki rewizyjnej DN 425 mm, bądź też od osi studzienki kanalizacyjnej DN 1000 mm do granicy nieruchomości (dla przyłączy kanalizacji sanitarnej). </t>
  </si>
  <si>
    <t>Jeżeli w Umowie nie napisano inaczej, komplet  oznacza wszystkie materiały, robociznę i pozostałe koszty potrzebne do prawidłowego wykonania elementu ujętego w Scalonym Przedmiarze robót.</t>
  </si>
  <si>
    <t>Jeżeli w Umowie nie napisano inaczej, sztuka oznacza wszystkie materiały, robociznę i pozostałe koszty potrzebne do prawidłowego wykonania elementu ujętego w Scalonym Przedmiarze robót.</t>
  </si>
  <si>
    <t>Jeżeli w Umowie nie napisano inaczej metr kwadratowy oznacza wszystkie materiały, robociznę i pozostałe koszty potrzebne do prawidłowego wykonania elementu ujętego w Scalonym Przedmiarze robót.</t>
  </si>
  <si>
    <t>Jeżeli w Umowie nie napisano inaczej metr sześcienny oznacza wszystkie materiały, robociznę i pozostałe koszty potrzebne do prawidłowego wykonania elementu ujętego w Scalonym Przedmiarze robót.</t>
  </si>
  <si>
    <t>Jeżeli w Umowie nie wskazano inaczej , to Umowa będzie obejmowała całość robót, jak określono w Dokumentacji Projektowej i w Specyfikacjach Technicznych Wykonania i Odbioru Robót Budowlanych, w oparciu o stawki jednostkowe i ceny podane w wycenionym Przedmiarze Robót.</t>
  </si>
  <si>
    <t>Ceny i ceny jednostkowe podane w Scalonym Przedmiarze Robót powinny być wartościami globalnymi, stanowić całkowitą, wszystko obejmującą wartość robót opisanych w tych pozycjach, włączając koszty i wydatki konieczne dla wykonania opisanych Robót razem z wszystkimi robotami tymczasowymi i instalacjami, które mogą okazać się niezbędne oraz zawierać wszelkie ogólne ryzyko, obciążenia i obowiązki wymienione w Umowie lub z niej wynikające. Przyjmuje się, że koszty organizacyjne (w tym w szczególności: Ubezpieczenia i Gwarancje, Urządzenie i likwidacja Zaplecza Budowy i Placu Budowy oraz obsługa geodezyjna i hydrogeologiczna), koszty wykonania Dokumentacji powykonawczej wraz ze wszystkimi wymogami (badania, próby, raporty, protokoły, szkice geodezyjne powykonawcze wraz z wykazem współrzędnych geograficznych w formacie txt. na nośniku PENDRIVE, mapy geodezyjne powykonawcze, inwentaryzację geodezyjną powykonawczą w układzie cyfrowym, archiwizację, przygotowanie tabeli importu OT), koszty ogólne, zysk i dodatki dotyczące wszystkich zobowiązań są równo rozłożone na wszystkie Ceny Jednostkowe.</t>
  </si>
  <si>
    <t>Ceny i ceny jednostkowe powinny być wprowadzone dla każdej pozycji Przedmiaru Robót. Pozycje Robót opisanych w Scalonym Przedmiarze Robót, przy których nie umieszczono żadnej stawki lub ceny, nie będą zapłacone przez Zamawiającego po wykonaniu i będzie się uważało, że są pokryte przez stawki i ceny innych pozycji Scalonego Przedmiaru Robót.</t>
  </si>
  <si>
    <t>Ceny podane przez Wykonawcę w Scalonym Przedmiarze Robót powinny uwzględniać wszystkie elementy zawarte w Dokumentacji Projektowej oraz STWiORB, tj. wszystkie obiekty wraz z wyposażeniem oraz czynności i roboty budowlane związane z ich wykonaniem, zamówieniem, dostawą, budową, montażem i uruchomieniem tak, aby zaprojektowane elementy zostały wykonane poprawnie z punktu widzenia celu jakiemu mają służyć, zgodnie z obowiązującymi przepisami techniczno - budowlanymi, normami, zapisami projektów wykonawczych i branżowych specyfikacjach wykonania i odbioru robót budowlanych.</t>
  </si>
  <si>
    <t xml:space="preserve">Ceny i ceny jednostkowe powinny zawierać koszty wykonania Dokumentacji powykonawczej. </t>
  </si>
  <si>
    <t>Ceny i ceny jednostkowe powinny zawierać zlecenie nadzoru przy przejściu pod / nad obcym uzbrojeniem oraz wszelkich innych niezbędnych do realizacji zadania nadzorów, zgodnie z dokumentacją.</t>
  </si>
  <si>
    <t>Ceny i ceny jednostkowe wprowadzone do Scalonego Przedmiaru Robót należy podać w PLN bez podatku VAT.</t>
  </si>
  <si>
    <t xml:space="preserve">Uważa się, że ceny za pracę, ujęte w opisie Przedmiotu zamówienia, których nie przedstawiono w oddzielnych pozycjach, zostały rozłożone na Ceny Jednostkowe i ceny podane dla innych elementów robót. </t>
  </si>
  <si>
    <t>Wartości wprowadzane dla każdej pozycji Scalonego Przedmiaru Robót winny być wynikiem przemnożenia ilości jednostek przez Cenę jednostkową. Zamawiający dokona poprawek jakichkolwiek błędów arytmetycznych powstałych podczas naliczenia lub dodawania w sposób określony w Instrukcjach dla wykonawców składających oferty.</t>
  </si>
  <si>
    <t>1. TECHNOLOGIA</t>
  </si>
  <si>
    <t>2. DROGOWA</t>
  </si>
  <si>
    <t>Ten rodzaj robót obejmuje: zakup, transport, składowanie i przechowywanie materiałów, roboty ziemne, wykonywane mechanicznie i recznie z usunięciem kolizji i odtransportowaniem urobku do miejsca utylizacji (łącznie z opłatami za utylizację), zabezpieczenie wykopów, odwodnienie wykopów, zasypywanie wykopów mechaniczne i ręczne pod rurociągi, ułożenie rurociągów z zastosowaniem obsypki, podsypki i zasypki, wykonanie przecisków, niezbędne połączenia rur, oznakowanie trasy rurociągów z zastosowaniem drutu sygnalizacyjnego i taśmy lokalizacyjnej, próby wodne szczelności, płukania i dezynfekcji, wyposażenia rurociągów i studni w projektowaną armaturę i kształtki wraz z ich połączeniem, wymianę gruntu - wszystko zgodnie z zapisami Umowy, Projektu budowlano - wykonawczego i właściwymi Specyfikacjami Technicznymi Wykonania i Odbioru Robót.</t>
  </si>
  <si>
    <t>Ten rodzaj robót obejmuje: zakup, transport, składowanie i przechowywanie materiałów, odtworzenie trasy i punktów wysokościowych w terenie, usunięcie drzew i krzewów, roboty ziemne, wykonywane mechanicznie i recznie z usunięciem kolizji i odtransportowaniem urobku do miejsca utylizacji (łącznie z opłatami za utylizację), rozbiórka istniejącej nawierzchni, wykonanie nasypów i skarp, profilowanie, wykonanie podbudowy, odtworzenie nawierzchni, wykonanie humusowania skarp, poboczy i pasa środkowego - wszystko zgodnie z zapisami Umowy, Projektu budowlano - wykonawczego i właściwymi Specyfikacjami Technicznymi Wykonania i Odbioru Robót.</t>
  </si>
  <si>
    <t>Wytyczenie geodezyjne trasy sieci wodociągowej 
DN 125 x 7,4 mm z rur PEHD PE100 SDR17 PN10 
w ul. Spokojnej</t>
  </si>
  <si>
    <t>Wytyczenie geodezyjne trasy sieci kanalizacji sanitarnej 
DN 200 x 5,9 mm z rur PVC-U SDR34 SN8 o jednolitej strukturze ścianki w ul. Spokojnej</t>
  </si>
  <si>
    <t>Ułożenie w wykopie otwartym sieci kanalizacji sanitarnej 
DN 200 x 5,9 mm z rur PVC-U SDR34 SN8 o jednolitej strukturze ścianki w ul. Spokojnej na odcinku od studni istniejącej Sistn. do studni S6 + 11,50 m uzbrojonej w studnie kanalizacyjne betonowe DN 1000 mm S1, S2, S3, S4, S5 
i S6.</t>
  </si>
  <si>
    <t>Ułożenie w wykopie otwartym sieci kanalizacji sanitarnej 
DN 200 x 5,9 mm z rur PVC-U SDR34 SN8 o jednolitej strukturze ścianki w ul. Spokojnej na odcinku od studni  
S6 + 11,50 m do studni S12 wraz z ociepleniem kanału łupkami ze styropianu twardego i wzmocnieniem 
poprzez obetonowanie, uzbrojonej w studnie kanalizacyjne betonowe DN 1000 mm: S7, S8, S9, S10, S11 i S12.</t>
  </si>
  <si>
    <t>Ułożenie w wykopie otwartym sieci wodociągowej 
DN 125 x 7,4 mm z rur PEHD PE100 SDR17 PN10 
w ul. Spokojnej łączonych metodą zgrzewania doczołowego.</t>
  </si>
  <si>
    <t>Odtworzenie nawierzchni drogowej po realizacji we wspólnym wykopie sieci wodociągowej i kanalizacji sanitarnej w ul. Spokojnej  na obszarze o długości L = 280,20 m 
i szerokości B = 4,5 m (od węzła W4 do węzła W13
i od studni Sistn. do studni S12). Korytowanie o gł. 20 cm na całej szerokości drogi wykonywane mechanicznie wraz z wywozem urobku. Wykonanie nawierzchni z tłucznia kamiennego 0-32 mm wraz z uwałowaniem o gr. po uwałowaniu 20 cm</t>
  </si>
  <si>
    <t>Odtworzenie nawierzchni drogowej po realizacji sieci wodociągowej w ul. Spokojnej na obszarze o długości 
L = 43,80 m i szerokości B = 4,00 m (od węzła W1 do węzła W4). Korytowanie o gł. 20 cm na całej szerokości drogi wykonywane mechanicznie wraz z wywozem urobku. Wykonanie nawierzchni z tłucznia kamiennego 0-32 mm wraz z uwałowaniem o gr. po uwałowaniu 20 cm</t>
  </si>
  <si>
    <t>Odtworzenie nawierzchni drogowej po  realizacji sieci wodociągowej w ul. Widokowej na obszarze o długości 
L = 8,30 m, szerokości B = 4,5 m  (od węzła W8 
do węzła R). Korytowanie o gł. 20 cm na całej szerokości drogi wykonywane mechanicznie wraz z wywozem urobku. Wykonanie nawierzchni z tłucznia kamiennego 0-32 mm wraz z uwałowaniem o gr. po uwałowaniu 20 cm</t>
  </si>
  <si>
    <t>4.5.</t>
  </si>
  <si>
    <t>Wykonanie odtworzenia zjazdów indywidualnych ze zdemontowanej kostki na podsypce cementowo-piaskowej z ewentualnym uzupełnieniem uszkodzonego materiału do nieruchomości o numerach: 7/53, 7/54, 7/56 i 7/57 po realizacji przyłączy kanalizacji sanitarnej: P8, P9, P11,  P12</t>
  </si>
  <si>
    <t>RAZEM  4.  ROBOTY  ODTWORZENIOWE JAKO  SUMA  POZYCJI:  4.1. - 4.5.</t>
  </si>
  <si>
    <t xml:space="preserve">Rozebranie nawierzchni z kostki betonowej lub innej na podsypce cementowo-piaskowej ze zjazdów indywidualnych </t>
  </si>
  <si>
    <t>5.2.</t>
  </si>
  <si>
    <t>RAZEM  5.  DOKUMENTACJA  POWYKONAWCZA  JAKO  POZYCJA  5.1. + 5.2</t>
  </si>
  <si>
    <t>Opracowanie Dokumentacji powykonawczej dla sieci kanalizacji sanitarnej wraz z przyłączami (zadanie 5-03-14-211-1)</t>
  </si>
  <si>
    <t>Opracowanie Dokumentacji powykonawczej dla sieci wodociągowej (zadanie 3-03-14-116-1)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</si>
</sst>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7" x14ac:knownFonts="1">
    <font>
      <sz val="11"/>
      <color theme="1"/>
      <name val="Calibri"/>
      <family val="2"/>
      <charset val="238"/>
      <scheme val="minor"/>
    </font>
    <font>
      <b/>
      <sz val="11"/>
      <color theme="1"/>
      <name val="Calibri"/>
      <family val="2"/>
      <charset val="238"/>
      <scheme val="minor"/>
    </font>
    <font>
      <b/>
      <sz val="16"/>
      <color theme="1"/>
      <name val="Arial"/>
      <family val="2"/>
      <charset val="238"/>
    </font>
    <font>
      <b/>
      <sz val="11"/>
      <color theme="1"/>
      <name val="Arial"/>
      <family val="2"/>
      <charset val="238"/>
    </font>
    <font>
      <b/>
      <sz val="14"/>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theme="1"/>
      <name val="Calibri"/>
      <family val="2"/>
      <charset val="238"/>
      <scheme val="minor"/>
    </font>
    <font>
      <b/>
      <sz val="18"/>
      <name val="Arial"/>
      <family val="2"/>
      <charset val="238"/>
    </font>
    <font>
      <b/>
      <sz val="12"/>
      <color theme="1"/>
      <name val="Calibri"/>
      <family val="2"/>
      <charset val="238"/>
      <scheme val="minor"/>
    </font>
    <font>
      <sz val="14"/>
      <color theme="1"/>
      <name val="Calibri"/>
      <family val="2"/>
      <charset val="238"/>
      <scheme val="minor"/>
    </font>
    <font>
      <b/>
      <sz val="9"/>
      <color theme="1"/>
      <name val="Arial"/>
      <family val="2"/>
      <charset val="238"/>
    </font>
    <font>
      <sz val="10"/>
      <color theme="1"/>
      <name val="Calibri"/>
      <family val="2"/>
      <charset val="238"/>
      <scheme val="minor"/>
    </font>
    <font>
      <sz val="9"/>
      <color indexed="81"/>
      <name val="Tahoma"/>
      <family val="2"/>
      <charset val="238"/>
    </font>
    <font>
      <b/>
      <sz val="9"/>
      <color indexed="81"/>
      <name val="Tahoma"/>
      <family val="2"/>
      <charset val="238"/>
    </font>
    <font>
      <b/>
      <sz val="14"/>
      <name val="Arial"/>
      <family val="2"/>
      <charset val="238"/>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theme="8" tint="0.59999389629810485"/>
        <bgColor indexed="64"/>
      </patternFill>
    </fill>
    <fill>
      <patternFill patternType="solid">
        <fgColor rgb="FF66CCFF"/>
        <bgColor indexed="64"/>
      </patternFill>
    </fill>
    <fill>
      <patternFill patternType="solid">
        <fgColor theme="8" tint="0.39997558519241921"/>
        <bgColor indexed="64"/>
      </patternFill>
    </fill>
  </fills>
  <borders count="54">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1">
    <xf numFmtId="0" fontId="0" fillId="0" borderId="0"/>
  </cellStyleXfs>
  <cellXfs count="173">
    <xf numFmtId="0" fontId="0" fillId="0" borderId="0" xfId="0"/>
    <xf numFmtId="0" fontId="5" fillId="0" borderId="13" xfId="0" applyFont="1" applyBorder="1" applyAlignment="1">
      <alignment horizontal="center" vertical="center"/>
    </xf>
    <xf numFmtId="0" fontId="5" fillId="0" borderId="14" xfId="0" applyFont="1" applyBorder="1" applyAlignment="1">
      <alignment horizontal="center" vertical="center"/>
    </xf>
    <xf numFmtId="164" fontId="5" fillId="0" borderId="13" xfId="0" applyNumberFormat="1" applyFont="1" applyBorder="1" applyAlignment="1">
      <alignment horizontal="center" vertical="center"/>
    </xf>
    <xf numFmtId="164" fontId="5" fillId="0" borderId="14" xfId="0" applyNumberFormat="1" applyFont="1" applyBorder="1" applyAlignment="1">
      <alignment horizontal="center" vertical="center"/>
    </xf>
    <xf numFmtId="0" fontId="5" fillId="0" borderId="17" xfId="0" applyFont="1" applyBorder="1" applyAlignment="1">
      <alignment horizontal="center" vertical="center"/>
    </xf>
    <xf numFmtId="164" fontId="5" fillId="0" borderId="17" xfId="0" applyNumberFormat="1" applyFont="1" applyBorder="1" applyAlignment="1">
      <alignment horizontal="center" vertical="center"/>
    </xf>
    <xf numFmtId="0" fontId="5" fillId="0" borderId="13" xfId="0"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164" fontId="5" fillId="0" borderId="15" xfId="0" applyNumberFormat="1" applyFont="1" applyBorder="1" applyAlignment="1">
      <alignment horizontal="center" vertical="center"/>
    </xf>
    <xf numFmtId="2" fontId="5" fillId="0" borderId="13" xfId="0" applyNumberFormat="1" applyFont="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10" xfId="0" applyFont="1" applyBorder="1" applyAlignment="1">
      <alignment horizontal="center" vertical="center" wrapText="1"/>
    </xf>
    <xf numFmtId="2" fontId="5" fillId="0" borderId="13" xfId="0" applyNumberFormat="1" applyFont="1" applyBorder="1" applyAlignment="1">
      <alignment horizontal="center" vertical="center" wrapText="1"/>
    </xf>
    <xf numFmtId="2" fontId="5" fillId="0" borderId="14" xfId="0" applyNumberFormat="1" applyFont="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center" vertical="center"/>
    </xf>
    <xf numFmtId="2" fontId="5" fillId="0" borderId="17" xfId="0" applyNumberFormat="1" applyFont="1" applyFill="1" applyBorder="1" applyAlignment="1">
      <alignment horizontal="center" vertical="center" wrapText="1"/>
    </xf>
    <xf numFmtId="2" fontId="5" fillId="0" borderId="21" xfId="0" applyNumberFormat="1" applyFont="1" applyBorder="1" applyAlignment="1">
      <alignment horizontal="center" vertical="center" wrapText="1"/>
    </xf>
    <xf numFmtId="2" fontId="5" fillId="0" borderId="15" xfId="0" applyNumberFormat="1" applyFont="1" applyBorder="1" applyAlignment="1">
      <alignment horizontal="center" vertical="center"/>
    </xf>
    <xf numFmtId="2" fontId="5" fillId="0" borderId="17" xfId="0" applyNumberFormat="1" applyFont="1" applyBorder="1" applyAlignment="1">
      <alignment horizontal="center" vertical="center"/>
    </xf>
    <xf numFmtId="164" fontId="5" fillId="0" borderId="24" xfId="0" applyNumberFormat="1" applyFont="1" applyBorder="1" applyAlignment="1">
      <alignment horizontal="center" vertical="center"/>
    </xf>
    <xf numFmtId="0" fontId="5" fillId="0" borderId="29" xfId="0" applyFont="1" applyBorder="1" applyAlignment="1">
      <alignment horizontal="left" vertical="center" wrapText="1"/>
    </xf>
    <xf numFmtId="2" fontId="5" fillId="0" borderId="28" xfId="0" applyNumberFormat="1" applyFont="1" applyFill="1" applyBorder="1" applyAlignment="1">
      <alignment horizontal="center" vertical="center" wrapText="1"/>
    </xf>
    <xf numFmtId="2" fontId="5" fillId="0" borderId="10"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2" fontId="5" fillId="0" borderId="24" xfId="0" applyNumberFormat="1" applyFont="1" applyBorder="1" applyAlignment="1">
      <alignment horizontal="center" vertical="center" wrapText="1"/>
    </xf>
    <xf numFmtId="2" fontId="5" fillId="0" borderId="12" xfId="0" applyNumberFormat="1" applyFont="1" applyBorder="1" applyAlignment="1">
      <alignment horizontal="center" vertical="center"/>
    </xf>
    <xf numFmtId="2" fontId="5" fillId="0" borderId="14" xfId="0" applyNumberFormat="1" applyFont="1" applyBorder="1" applyAlignment="1">
      <alignment horizontal="center" vertical="center"/>
    </xf>
    <xf numFmtId="4" fontId="5" fillId="4" borderId="10" xfId="0" applyNumberFormat="1" applyFont="1" applyFill="1" applyBorder="1" applyAlignment="1">
      <alignment horizontal="center" vertical="center" wrapText="1"/>
    </xf>
    <xf numFmtId="4" fontId="5" fillId="4" borderId="24" xfId="0" applyNumberFormat="1" applyFont="1" applyFill="1" applyBorder="1" applyAlignment="1">
      <alignment horizontal="center" vertical="center" wrapText="1"/>
    </xf>
    <xf numFmtId="2" fontId="5" fillId="0" borderId="15" xfId="0" applyNumberFormat="1" applyFont="1" applyBorder="1" applyAlignment="1">
      <alignment horizontal="center" vertical="center" wrapText="1"/>
    </xf>
    <xf numFmtId="2" fontId="3" fillId="5" borderId="10" xfId="0" applyNumberFormat="1" applyFont="1" applyFill="1" applyBorder="1" applyAlignment="1">
      <alignment horizontal="center" vertical="center" wrapText="1"/>
    </xf>
    <xf numFmtId="2" fontId="3" fillId="5" borderId="4" xfId="0" applyNumberFormat="1" applyFont="1" applyFill="1" applyBorder="1" applyAlignment="1">
      <alignment horizontal="center" vertical="center" wrapText="1"/>
    </xf>
    <xf numFmtId="2" fontId="5" fillId="0" borderId="28" xfId="0" applyNumberFormat="1" applyFont="1" applyBorder="1" applyAlignment="1">
      <alignment horizontal="center" vertical="center" wrapText="1"/>
    </xf>
    <xf numFmtId="2" fontId="5" fillId="0" borderId="27"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6" borderId="10" xfId="0" applyNumberFormat="1" applyFont="1" applyFill="1" applyBorder="1" applyAlignment="1">
      <alignment horizontal="center" vertical="center" wrapText="1"/>
    </xf>
    <xf numFmtId="0" fontId="0" fillId="0" borderId="0" xfId="0" applyBorder="1"/>
    <xf numFmtId="0" fontId="0" fillId="0" borderId="0" xfId="0"/>
    <xf numFmtId="49" fontId="5" fillId="0" borderId="0" xfId="0" applyNumberFormat="1" applyFont="1" applyBorder="1" applyAlignment="1">
      <alignment horizontal="left" vertical="top"/>
    </xf>
    <xf numFmtId="0" fontId="0" fillId="0" borderId="0" xfId="0" applyBorder="1" applyAlignment="1"/>
    <xf numFmtId="0" fontId="3" fillId="0" borderId="0" xfId="0" applyFont="1" applyBorder="1" applyAlignment="1">
      <alignment horizontal="justify" vertical="top"/>
    </xf>
    <xf numFmtId="0" fontId="5" fillId="0" borderId="0" xfId="0" applyFont="1" applyBorder="1" applyAlignment="1">
      <alignment vertical="justify"/>
    </xf>
    <xf numFmtId="0" fontId="0" fillId="0" borderId="0" xfId="0" applyBorder="1" applyAlignment="1">
      <alignment vertical="justify"/>
    </xf>
    <xf numFmtId="0" fontId="3" fillId="0" borderId="0" xfId="0" applyFont="1" applyBorder="1" applyAlignment="1">
      <alignment horizontal="center" vertical="center"/>
    </xf>
    <xf numFmtId="0" fontId="12" fillId="0" borderId="0" xfId="0" applyFont="1" applyBorder="1" applyAlignment="1">
      <alignment horizontal="center" vertical="center"/>
    </xf>
    <xf numFmtId="0" fontId="5" fillId="0" borderId="0" xfId="0" applyFont="1" applyBorder="1" applyAlignment="1">
      <alignment horizontal="justify" vertical="center"/>
    </xf>
    <xf numFmtId="0" fontId="5" fillId="0" borderId="0" xfId="0" applyNumberFormat="1" applyFont="1" applyBorder="1" applyAlignment="1">
      <alignment horizontal="justify" vertical="center"/>
    </xf>
    <xf numFmtId="0" fontId="0" fillId="0" borderId="0" xfId="0"/>
    <xf numFmtId="2" fontId="5" fillId="0" borderId="22" xfId="0" applyNumberFormat="1" applyFont="1" applyBorder="1" applyAlignment="1">
      <alignment horizontal="center" vertical="center" wrapText="1"/>
    </xf>
    <xf numFmtId="2" fontId="5" fillId="0" borderId="30" xfId="0" applyNumberFormat="1" applyFont="1" applyBorder="1" applyAlignment="1">
      <alignment horizontal="center" vertical="center" wrapText="1"/>
    </xf>
    <xf numFmtId="0" fontId="0" fillId="0" borderId="0" xfId="0"/>
    <xf numFmtId="0" fontId="5" fillId="0" borderId="10" xfId="0" applyFont="1" applyBorder="1" applyAlignment="1">
      <alignment horizontal="center" vertical="center"/>
    </xf>
    <xf numFmtId="0" fontId="5" fillId="0" borderId="2" xfId="0" applyFont="1" applyFill="1" applyBorder="1" applyAlignment="1">
      <alignment horizontal="left" vertical="center" wrapText="1"/>
    </xf>
    <xf numFmtId="2" fontId="5" fillId="0" borderId="10" xfId="0" applyNumberFormat="1" applyFont="1" applyBorder="1" applyAlignment="1">
      <alignment horizontal="center" vertical="center"/>
    </xf>
    <xf numFmtId="0" fontId="6" fillId="0" borderId="10" xfId="0" applyFont="1" applyBorder="1" applyAlignment="1">
      <alignment horizontal="center"/>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2" fontId="5" fillId="0" borderId="20" xfId="0" applyNumberFormat="1" applyFont="1" applyFill="1" applyBorder="1" applyAlignment="1">
      <alignment horizontal="center" vertical="center" wrapText="1"/>
    </xf>
    <xf numFmtId="0" fontId="0" fillId="0" borderId="0" xfId="0"/>
    <xf numFmtId="0" fontId="0" fillId="0" borderId="0" xfId="0"/>
    <xf numFmtId="0" fontId="0" fillId="0" borderId="0" xfId="0" applyBorder="1"/>
    <xf numFmtId="0" fontId="0" fillId="0" borderId="0" xfId="0"/>
    <xf numFmtId="0" fontId="4"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9" fillId="3" borderId="8"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6" xfId="0"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 fillId="2" borderId="12" xfId="0" applyFont="1" applyFill="1" applyBorder="1" applyAlignment="1">
      <alignment horizontal="center" vertical="center" wrapText="1"/>
    </xf>
    <xf numFmtId="0" fontId="3" fillId="2" borderId="14" xfId="0" applyFont="1" applyFill="1" applyBorder="1" applyAlignment="1">
      <alignment horizontal="center" vertical="center"/>
    </xf>
    <xf numFmtId="0" fontId="6"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3" fillId="2" borderId="12"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5" fillId="0" borderId="21"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26" xfId="0" applyFont="1" applyBorder="1" applyAlignment="1">
      <alignment horizontal="justify" vertical="center" wrapText="1"/>
    </xf>
    <xf numFmtId="0" fontId="0" fillId="0" borderId="26" xfId="0" applyBorder="1" applyAlignment="1">
      <alignment wrapText="1"/>
    </xf>
    <xf numFmtId="0" fontId="0" fillId="0" borderId="38" xfId="0" applyBorder="1" applyAlignment="1">
      <alignment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16" xfId="0" applyFont="1" applyBorder="1" applyAlignment="1">
      <alignment horizontal="center" vertical="center" wrapText="1"/>
    </xf>
    <xf numFmtId="0" fontId="13" fillId="0" borderId="27" xfId="0" applyFont="1" applyBorder="1" applyAlignment="1">
      <alignment horizontal="justify" vertical="center" wrapText="1"/>
    </xf>
    <xf numFmtId="0" fontId="13" fillId="0" borderId="42"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9" xfId="0" applyFont="1" applyBorder="1" applyAlignment="1">
      <alignment horizontal="justify" vertical="center" wrapText="1"/>
    </xf>
    <xf numFmtId="0" fontId="0" fillId="0" borderId="9" xfId="0" applyBorder="1" applyAlignment="1">
      <alignment horizontal="justify" vertical="center" wrapText="1"/>
    </xf>
    <xf numFmtId="0" fontId="0" fillId="0" borderId="16" xfId="0" applyBorder="1" applyAlignment="1">
      <alignment horizontal="justify"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0" fillId="0" borderId="35" xfId="0" applyBorder="1" applyAlignment="1">
      <alignment wrapText="1"/>
    </xf>
    <xf numFmtId="0" fontId="0" fillId="0" borderId="36" xfId="0" applyBorder="1" applyAlignment="1">
      <alignment wrapText="1"/>
    </xf>
    <xf numFmtId="0" fontId="0" fillId="0" borderId="26" xfId="0" applyBorder="1" applyAlignment="1">
      <alignment horizontal="justify" vertical="center" wrapText="1"/>
    </xf>
    <xf numFmtId="0" fontId="0" fillId="0" borderId="38" xfId="0" applyBorder="1" applyAlignment="1">
      <alignment horizontal="justify" vertical="center" wrapText="1"/>
    </xf>
    <xf numFmtId="0" fontId="5" fillId="0" borderId="39" xfId="0" applyFont="1" applyBorder="1" applyAlignment="1">
      <alignment horizontal="justify" vertical="center" wrapText="1"/>
    </xf>
    <xf numFmtId="0" fontId="5" fillId="0" borderId="40" xfId="0" applyFont="1" applyBorder="1" applyAlignment="1">
      <alignment horizontal="justify" vertical="center" wrapText="1"/>
    </xf>
    <xf numFmtId="0" fontId="0" fillId="0" borderId="40" xfId="0" applyBorder="1" applyAlignment="1">
      <alignment wrapText="1"/>
    </xf>
    <xf numFmtId="0" fontId="0" fillId="0" borderId="41" xfId="0" applyBorder="1" applyAlignment="1">
      <alignment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0" fillId="0" borderId="32" xfId="0" applyBorder="1" applyAlignment="1">
      <alignment wrapText="1"/>
    </xf>
    <xf numFmtId="0" fontId="0" fillId="0" borderId="33" xfId="0" applyBorder="1" applyAlignment="1">
      <alignment wrapText="1"/>
    </xf>
    <xf numFmtId="0" fontId="5" fillId="0" borderId="52"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41" xfId="0" applyFont="1" applyBorder="1" applyAlignment="1">
      <alignment horizontal="justify"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0" fillId="0" borderId="46" xfId="0" applyBorder="1" applyAlignment="1">
      <alignment wrapText="1"/>
    </xf>
    <xf numFmtId="0" fontId="0" fillId="0" borderId="47" xfId="0" applyBorder="1" applyAlignment="1">
      <alignment wrapText="1"/>
    </xf>
    <xf numFmtId="0" fontId="6" fillId="0" borderId="51" xfId="0" applyFont="1" applyBorder="1" applyAlignment="1">
      <alignment horizontal="center" wrapText="1"/>
    </xf>
    <xf numFmtId="0" fontId="5" fillId="0" borderId="48" xfId="0" applyFont="1" applyBorder="1" applyAlignment="1">
      <alignment horizontal="justify" vertical="center" wrapText="1"/>
    </xf>
    <xf numFmtId="0" fontId="0" fillId="0" borderId="49" xfId="0" applyBorder="1" applyAlignment="1">
      <alignment wrapText="1"/>
    </xf>
    <xf numFmtId="0" fontId="0" fillId="0" borderId="50" xfId="0" applyBorder="1" applyAlignment="1">
      <alignment wrapText="1"/>
    </xf>
    <xf numFmtId="0" fontId="3" fillId="0" borderId="2" xfId="0" applyFont="1" applyBorder="1" applyAlignment="1">
      <alignment horizontal="left" vertical="center" wrapText="1"/>
    </xf>
    <xf numFmtId="0" fontId="0" fillId="0" borderId="3" xfId="0" applyBorder="1" applyAlignment="1">
      <alignment wrapText="1"/>
    </xf>
    <xf numFmtId="0" fontId="0" fillId="0" borderId="4" xfId="0" applyBorder="1" applyAlignment="1">
      <alignment wrapText="1"/>
    </xf>
    <xf numFmtId="0" fontId="5" fillId="0" borderId="20"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43" xfId="0" applyFont="1" applyBorder="1" applyAlignment="1">
      <alignment horizontal="justify" vertical="center" wrapText="1"/>
    </xf>
    <xf numFmtId="0" fontId="5" fillId="0" borderId="25" xfId="0" applyFont="1" applyBorder="1" applyAlignment="1">
      <alignment horizontal="left" vertical="center" wrapText="1"/>
    </xf>
    <xf numFmtId="0" fontId="0" fillId="0" borderId="30" xfId="0" applyBorder="1" applyAlignment="1">
      <alignment wrapText="1"/>
    </xf>
    <xf numFmtId="0" fontId="0" fillId="0" borderId="44" xfId="0" applyBorder="1" applyAlignment="1">
      <alignment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1">
    <cellStyle name="Normalny" xfId="0" builtinId="0"/>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95"/>
  <sheetViews>
    <sheetView tabSelected="1" view="pageBreakPreview" topLeftCell="A73" zoomScaleNormal="100" zoomScaleSheetLayoutView="100" workbookViewId="0">
      <selection activeCell="C76" sqref="C76"/>
    </sheetView>
  </sheetViews>
  <sheetFormatPr defaultRowHeight="15" x14ac:dyDescent="0.25"/>
  <cols>
    <col min="1" max="1" width="15" customWidth="1"/>
    <col min="2" max="2" width="15.42578125" customWidth="1"/>
    <col min="3" max="3" width="55" customWidth="1"/>
    <col min="4" max="4" width="15.7109375" customWidth="1"/>
    <col min="5" max="5" width="11.7109375" customWidth="1"/>
    <col min="6" max="6" width="15.28515625" customWidth="1"/>
    <col min="7" max="7" width="15.42578125" customWidth="1"/>
  </cols>
  <sheetData>
    <row r="1" spans="1:7" ht="15.75" thickBot="1" x14ac:dyDescent="0.3"/>
    <row r="2" spans="1:7" ht="24.75" customHeight="1" x14ac:dyDescent="0.25">
      <c r="A2" s="80" t="s">
        <v>34</v>
      </c>
      <c r="B2" s="81"/>
      <c r="C2" s="81"/>
      <c r="D2" s="81"/>
      <c r="E2" s="81"/>
      <c r="F2" s="82"/>
      <c r="G2" s="83"/>
    </row>
    <row r="3" spans="1:7" ht="30" customHeight="1" thickBot="1" x14ac:dyDescent="0.3">
      <c r="A3" s="84"/>
      <c r="B3" s="85"/>
      <c r="C3" s="85"/>
      <c r="D3" s="85"/>
      <c r="E3" s="85"/>
      <c r="F3" s="86"/>
      <c r="G3" s="87"/>
    </row>
    <row r="4" spans="1:7" ht="28.5" customHeight="1" thickBot="1" x14ac:dyDescent="0.3">
      <c r="A4" s="88" t="s">
        <v>134</v>
      </c>
      <c r="B4" s="89"/>
      <c r="C4" s="89"/>
      <c r="D4" s="89"/>
      <c r="E4" s="89"/>
      <c r="F4" s="90"/>
      <c r="G4" s="91"/>
    </row>
    <row r="5" spans="1:7" ht="21" customHeight="1" x14ac:dyDescent="0.25">
      <c r="A5" s="101" t="s">
        <v>0</v>
      </c>
      <c r="B5" s="103" t="s">
        <v>2</v>
      </c>
      <c r="C5" s="101" t="s">
        <v>1</v>
      </c>
      <c r="D5" s="103" t="s">
        <v>8</v>
      </c>
      <c r="E5" s="92" t="s">
        <v>13</v>
      </c>
      <c r="F5" s="92" t="s">
        <v>12</v>
      </c>
      <c r="G5" s="92" t="s">
        <v>9</v>
      </c>
    </row>
    <row r="6" spans="1:7" ht="32.25" customHeight="1" thickBot="1" x14ac:dyDescent="0.3">
      <c r="A6" s="102"/>
      <c r="B6" s="105"/>
      <c r="C6" s="102"/>
      <c r="D6" s="104"/>
      <c r="E6" s="93"/>
      <c r="F6" s="93"/>
      <c r="G6" s="93"/>
    </row>
    <row r="7" spans="1:7" ht="20.25" customHeight="1" thickBot="1" x14ac:dyDescent="0.3">
      <c r="A7" s="12" t="s">
        <v>3</v>
      </c>
      <c r="B7" s="12" t="s">
        <v>4</v>
      </c>
      <c r="C7" s="12" t="s">
        <v>5</v>
      </c>
      <c r="D7" s="12" t="s">
        <v>6</v>
      </c>
      <c r="E7" s="13" t="s">
        <v>7</v>
      </c>
      <c r="F7" s="14" t="s">
        <v>15</v>
      </c>
      <c r="G7" s="14" t="s">
        <v>16</v>
      </c>
    </row>
    <row r="8" spans="1:7" ht="33.75" customHeight="1" thickBot="1" x14ac:dyDescent="0.3">
      <c r="A8" s="98" t="s">
        <v>41</v>
      </c>
      <c r="B8" s="100"/>
      <c r="C8" s="100"/>
      <c r="D8" s="100"/>
      <c r="E8" s="100"/>
      <c r="F8" s="90"/>
      <c r="G8" s="91"/>
    </row>
    <row r="9" spans="1:7" ht="43.5" customHeight="1" x14ac:dyDescent="0.25">
      <c r="A9" s="17" t="s">
        <v>42</v>
      </c>
      <c r="B9" s="17"/>
      <c r="C9" s="19" t="s">
        <v>177</v>
      </c>
      <c r="D9" s="6" t="s">
        <v>35</v>
      </c>
      <c r="E9" s="24">
        <v>331.3</v>
      </c>
      <c r="F9" s="66"/>
      <c r="G9" s="27">
        <f>E9*F9</f>
        <v>0</v>
      </c>
    </row>
    <row r="10" spans="1:7" ht="42" customHeight="1" x14ac:dyDescent="0.25">
      <c r="A10" s="5" t="s">
        <v>43</v>
      </c>
      <c r="B10" s="7"/>
      <c r="C10" s="20" t="s">
        <v>39</v>
      </c>
      <c r="D10" s="3" t="s">
        <v>35</v>
      </c>
      <c r="E10" s="15">
        <v>8.3000000000000007</v>
      </c>
      <c r="F10" s="25"/>
      <c r="G10" s="11">
        <f t="shared" ref="G10:G12" si="0">E10*F10</f>
        <v>0</v>
      </c>
    </row>
    <row r="11" spans="1:7" ht="40.5" customHeight="1" x14ac:dyDescent="0.25">
      <c r="A11" s="1" t="s">
        <v>44</v>
      </c>
      <c r="B11" s="7"/>
      <c r="C11" s="20" t="s">
        <v>178</v>
      </c>
      <c r="D11" s="3" t="s">
        <v>35</v>
      </c>
      <c r="E11" s="15">
        <v>280.2</v>
      </c>
      <c r="F11" s="25"/>
      <c r="G11" s="11">
        <f t="shared" si="0"/>
        <v>0</v>
      </c>
    </row>
    <row r="12" spans="1:7" s="56" customFormat="1" ht="40.5" customHeight="1" thickBot="1" x14ac:dyDescent="0.3">
      <c r="A12" s="8" t="s">
        <v>45</v>
      </c>
      <c r="B12" s="9"/>
      <c r="C12" s="29" t="s">
        <v>37</v>
      </c>
      <c r="D12" s="10" t="s">
        <v>35</v>
      </c>
      <c r="E12" s="38">
        <v>77.599999999999994</v>
      </c>
      <c r="F12" s="57"/>
      <c r="G12" s="35">
        <f t="shared" si="0"/>
        <v>0</v>
      </c>
    </row>
    <row r="13" spans="1:7" ht="28.5" customHeight="1" thickBot="1" x14ac:dyDescent="0.3">
      <c r="A13" s="94" t="s">
        <v>51</v>
      </c>
      <c r="B13" s="95"/>
      <c r="C13" s="95"/>
      <c r="D13" s="95"/>
      <c r="E13" s="95"/>
      <c r="F13" s="95"/>
      <c r="G13" s="37">
        <f>SUM(G9:G12)</f>
        <v>0</v>
      </c>
    </row>
    <row r="14" spans="1:7" ht="29.25" customHeight="1" thickBot="1" x14ac:dyDescent="0.3">
      <c r="A14" s="98" t="s">
        <v>46</v>
      </c>
      <c r="B14" s="106"/>
      <c r="C14" s="106"/>
      <c r="D14" s="106"/>
      <c r="E14" s="106"/>
      <c r="F14" s="106"/>
      <c r="G14" s="107"/>
    </row>
    <row r="15" spans="1:7" ht="81" customHeight="1" x14ac:dyDescent="0.25">
      <c r="A15" s="23" t="s">
        <v>47</v>
      </c>
      <c r="B15" s="17"/>
      <c r="C15" s="19" t="s">
        <v>90</v>
      </c>
      <c r="D15" s="17" t="s">
        <v>36</v>
      </c>
      <c r="E15" s="24">
        <v>2101.5</v>
      </c>
      <c r="F15" s="41"/>
      <c r="G15" s="34">
        <f>E15*F15</f>
        <v>0</v>
      </c>
    </row>
    <row r="16" spans="1:7" ht="59.25" customHeight="1" x14ac:dyDescent="0.25">
      <c r="A16" s="8" t="s">
        <v>48</v>
      </c>
      <c r="B16" s="7"/>
      <c r="C16" s="20" t="s">
        <v>40</v>
      </c>
      <c r="D16" s="3" t="s">
        <v>36</v>
      </c>
      <c r="E16" s="15">
        <v>70.08</v>
      </c>
      <c r="F16" s="42"/>
      <c r="G16" s="11">
        <f t="shared" ref="G16:G18" si="1">E16*F16</f>
        <v>0</v>
      </c>
    </row>
    <row r="17" spans="1:7" ht="60" customHeight="1" x14ac:dyDescent="0.25">
      <c r="A17" s="8" t="s">
        <v>49</v>
      </c>
      <c r="B17" s="7"/>
      <c r="C17" s="20" t="s">
        <v>38</v>
      </c>
      <c r="D17" s="3" t="s">
        <v>36</v>
      </c>
      <c r="E17" s="15">
        <v>13.28</v>
      </c>
      <c r="F17" s="43"/>
      <c r="G17" s="11">
        <f t="shared" si="1"/>
        <v>0</v>
      </c>
    </row>
    <row r="18" spans="1:7" ht="59.25" customHeight="1" thickBot="1" x14ac:dyDescent="0.3">
      <c r="A18" s="2" t="s">
        <v>50</v>
      </c>
      <c r="B18" s="9"/>
      <c r="C18" s="19" t="s">
        <v>142</v>
      </c>
      <c r="D18" s="4" t="s">
        <v>36</v>
      </c>
      <c r="E18" s="16">
        <v>85.2</v>
      </c>
      <c r="F18" s="43"/>
      <c r="G18" s="35">
        <f t="shared" si="1"/>
        <v>0</v>
      </c>
    </row>
    <row r="19" spans="1:7" ht="28.5" customHeight="1" thickBot="1" x14ac:dyDescent="0.3">
      <c r="A19" s="94" t="s">
        <v>143</v>
      </c>
      <c r="B19" s="95"/>
      <c r="C19" s="95"/>
      <c r="D19" s="96"/>
      <c r="E19" s="96"/>
      <c r="F19" s="108"/>
      <c r="G19" s="37">
        <f>SUM(G15:G18)</f>
        <v>0</v>
      </c>
    </row>
    <row r="20" spans="1:7" ht="30" customHeight="1" thickBot="1" x14ac:dyDescent="0.3">
      <c r="A20" s="98" t="s">
        <v>52</v>
      </c>
      <c r="B20" s="99"/>
      <c r="C20" s="99"/>
      <c r="D20" s="99"/>
      <c r="E20" s="100"/>
      <c r="F20" s="82"/>
      <c r="G20" s="83"/>
    </row>
    <row r="21" spans="1:7" s="56" customFormat="1" ht="30" customHeight="1" thickBot="1" x14ac:dyDescent="0.3">
      <c r="A21" s="98" t="s">
        <v>53</v>
      </c>
      <c r="B21" s="90"/>
      <c r="C21" s="90"/>
      <c r="D21" s="90"/>
      <c r="E21" s="90"/>
      <c r="F21" s="90"/>
      <c r="G21" s="91"/>
    </row>
    <row r="22" spans="1:7" ht="52.5" customHeight="1" x14ac:dyDescent="0.25">
      <c r="A22" s="17" t="s">
        <v>54</v>
      </c>
      <c r="B22" s="17"/>
      <c r="C22" s="19" t="s">
        <v>181</v>
      </c>
      <c r="D22" s="17" t="s">
        <v>35</v>
      </c>
      <c r="E22" s="24">
        <v>331.3</v>
      </c>
      <c r="F22" s="30"/>
      <c r="G22" s="27">
        <f>E22*F22</f>
        <v>0</v>
      </c>
    </row>
    <row r="23" spans="1:7" ht="56.25" customHeight="1" x14ac:dyDescent="0.25">
      <c r="A23" s="1" t="s">
        <v>55</v>
      </c>
      <c r="B23" s="7"/>
      <c r="C23" s="20" t="s">
        <v>57</v>
      </c>
      <c r="D23" s="3" t="s">
        <v>35</v>
      </c>
      <c r="E23" s="15">
        <v>8.3000000000000007</v>
      </c>
      <c r="F23" s="42"/>
      <c r="G23" s="11">
        <f t="shared" ref="G23:G37" si="2">E23*F23</f>
        <v>0</v>
      </c>
    </row>
    <row r="24" spans="1:7" ht="69.75" customHeight="1" x14ac:dyDescent="0.25">
      <c r="A24" s="1" t="s">
        <v>18</v>
      </c>
      <c r="B24" s="7"/>
      <c r="C24" s="21" t="s">
        <v>66</v>
      </c>
      <c r="D24" s="3" t="s">
        <v>14</v>
      </c>
      <c r="E24" s="15">
        <v>1</v>
      </c>
      <c r="F24" s="42"/>
      <c r="G24" s="11">
        <f t="shared" si="2"/>
        <v>0</v>
      </c>
    </row>
    <row r="25" spans="1:7" s="56" customFormat="1" ht="44.25" customHeight="1" x14ac:dyDescent="0.25">
      <c r="A25" s="1" t="s">
        <v>56</v>
      </c>
      <c r="B25" s="9"/>
      <c r="C25" s="22" t="s">
        <v>58</v>
      </c>
      <c r="D25" s="10" t="s">
        <v>14</v>
      </c>
      <c r="E25" s="38">
        <v>1</v>
      </c>
      <c r="F25" s="43"/>
      <c r="G25" s="11">
        <f t="shared" si="2"/>
        <v>0</v>
      </c>
    </row>
    <row r="26" spans="1:7" s="56" customFormat="1" ht="20.25" customHeight="1" x14ac:dyDescent="0.25">
      <c r="A26" s="1" t="s">
        <v>33</v>
      </c>
      <c r="B26" s="9"/>
      <c r="C26" s="22" t="s">
        <v>59</v>
      </c>
      <c r="D26" s="10" t="s">
        <v>14</v>
      </c>
      <c r="E26" s="38">
        <v>1</v>
      </c>
      <c r="F26" s="43"/>
      <c r="G26" s="11">
        <f t="shared" si="2"/>
        <v>0</v>
      </c>
    </row>
    <row r="27" spans="1:7" s="56" customFormat="1" ht="21" customHeight="1" x14ac:dyDescent="0.25">
      <c r="A27" s="1" t="s">
        <v>60</v>
      </c>
      <c r="B27" s="9"/>
      <c r="C27" s="22" t="s">
        <v>61</v>
      </c>
      <c r="D27" s="10" t="s">
        <v>14</v>
      </c>
      <c r="E27" s="38">
        <v>1</v>
      </c>
      <c r="F27" s="43"/>
      <c r="G27" s="11">
        <f t="shared" si="2"/>
        <v>0</v>
      </c>
    </row>
    <row r="28" spans="1:7" s="56" customFormat="1" ht="21" customHeight="1" x14ac:dyDescent="0.25">
      <c r="A28" s="1" t="s">
        <v>63</v>
      </c>
      <c r="B28" s="9"/>
      <c r="C28" s="22" t="s">
        <v>62</v>
      </c>
      <c r="D28" s="10" t="s">
        <v>14</v>
      </c>
      <c r="E28" s="38">
        <v>1</v>
      </c>
      <c r="F28" s="43"/>
      <c r="G28" s="11">
        <f t="shared" si="2"/>
        <v>0</v>
      </c>
    </row>
    <row r="29" spans="1:7" s="56" customFormat="1" ht="68.25" customHeight="1" x14ac:dyDescent="0.25">
      <c r="A29" s="1" t="s">
        <v>71</v>
      </c>
      <c r="B29" s="9"/>
      <c r="C29" s="22" t="s">
        <v>64</v>
      </c>
      <c r="D29" s="10" t="s">
        <v>14</v>
      </c>
      <c r="E29" s="38">
        <v>1</v>
      </c>
      <c r="F29" s="43"/>
      <c r="G29" s="11">
        <f t="shared" si="2"/>
        <v>0</v>
      </c>
    </row>
    <row r="30" spans="1:7" s="56" customFormat="1" ht="21.75" customHeight="1" x14ac:dyDescent="0.25">
      <c r="A30" s="1" t="s">
        <v>72</v>
      </c>
      <c r="B30" s="9"/>
      <c r="C30" s="22" t="s">
        <v>65</v>
      </c>
      <c r="D30" s="10" t="s">
        <v>14</v>
      </c>
      <c r="E30" s="38">
        <v>1</v>
      </c>
      <c r="F30" s="43"/>
      <c r="G30" s="11">
        <f t="shared" si="2"/>
        <v>0</v>
      </c>
    </row>
    <row r="31" spans="1:7" s="56" customFormat="1" ht="30" customHeight="1" x14ac:dyDescent="0.25">
      <c r="A31" s="1" t="s">
        <v>73</v>
      </c>
      <c r="B31" s="9"/>
      <c r="C31" s="22" t="s">
        <v>67</v>
      </c>
      <c r="D31" s="10" t="s">
        <v>14</v>
      </c>
      <c r="E31" s="38">
        <v>1</v>
      </c>
      <c r="F31" s="43"/>
      <c r="G31" s="11">
        <f t="shared" si="2"/>
        <v>0</v>
      </c>
    </row>
    <row r="32" spans="1:7" s="56" customFormat="1" ht="29.25" customHeight="1" x14ac:dyDescent="0.25">
      <c r="A32" s="1" t="s">
        <v>74</v>
      </c>
      <c r="B32" s="9"/>
      <c r="C32" s="22" t="s">
        <v>68</v>
      </c>
      <c r="D32" s="10" t="s">
        <v>14</v>
      </c>
      <c r="E32" s="38">
        <v>1</v>
      </c>
      <c r="F32" s="43"/>
      <c r="G32" s="11">
        <f t="shared" si="2"/>
        <v>0</v>
      </c>
    </row>
    <row r="33" spans="1:7" s="56" customFormat="1" ht="30.75" customHeight="1" x14ac:dyDescent="0.25">
      <c r="A33" s="1" t="s">
        <v>75</v>
      </c>
      <c r="B33" s="9"/>
      <c r="C33" s="22" t="s">
        <v>69</v>
      </c>
      <c r="D33" s="10" t="s">
        <v>14</v>
      </c>
      <c r="E33" s="38">
        <v>1</v>
      </c>
      <c r="F33" s="43"/>
      <c r="G33" s="11">
        <f t="shared" si="2"/>
        <v>0</v>
      </c>
    </row>
    <row r="34" spans="1:7" s="56" customFormat="1" ht="55.5" customHeight="1" x14ac:dyDescent="0.25">
      <c r="A34" s="1" t="s">
        <v>76</v>
      </c>
      <c r="B34" s="9"/>
      <c r="C34" s="22" t="s">
        <v>70</v>
      </c>
      <c r="D34" s="3" t="s">
        <v>14</v>
      </c>
      <c r="E34" s="15">
        <v>1</v>
      </c>
      <c r="F34" s="43"/>
      <c r="G34" s="11">
        <f t="shared" si="2"/>
        <v>0</v>
      </c>
    </row>
    <row r="35" spans="1:7" s="56" customFormat="1" ht="21" customHeight="1" x14ac:dyDescent="0.25">
      <c r="A35" s="1" t="s">
        <v>77</v>
      </c>
      <c r="B35" s="9"/>
      <c r="C35" s="22" t="s">
        <v>80</v>
      </c>
      <c r="D35" s="3" t="s">
        <v>14</v>
      </c>
      <c r="E35" s="15">
        <v>1</v>
      </c>
      <c r="F35" s="43"/>
      <c r="G35" s="11">
        <f t="shared" si="2"/>
        <v>0</v>
      </c>
    </row>
    <row r="36" spans="1:7" s="56" customFormat="1" ht="29.25" customHeight="1" x14ac:dyDescent="0.25">
      <c r="A36" s="1" t="s">
        <v>79</v>
      </c>
      <c r="B36" s="9"/>
      <c r="C36" s="22" t="s">
        <v>78</v>
      </c>
      <c r="D36" s="3" t="s">
        <v>14</v>
      </c>
      <c r="E36" s="15">
        <v>1</v>
      </c>
      <c r="F36" s="43"/>
      <c r="G36" s="11">
        <f t="shared" si="2"/>
        <v>0</v>
      </c>
    </row>
    <row r="37" spans="1:7" ht="44.25" customHeight="1" thickBot="1" x14ac:dyDescent="0.3">
      <c r="A37" s="1" t="s">
        <v>81</v>
      </c>
      <c r="B37" s="9"/>
      <c r="C37" s="22" t="s">
        <v>133</v>
      </c>
      <c r="D37" s="28" t="s">
        <v>14</v>
      </c>
      <c r="E37" s="33">
        <v>1</v>
      </c>
      <c r="F37" s="58"/>
      <c r="G37" s="35">
        <f t="shared" si="2"/>
        <v>0</v>
      </c>
    </row>
    <row r="38" spans="1:7" ht="28.5" customHeight="1" thickBot="1" x14ac:dyDescent="0.3">
      <c r="A38" s="94" t="s">
        <v>82</v>
      </c>
      <c r="B38" s="95"/>
      <c r="C38" s="95"/>
      <c r="D38" s="96"/>
      <c r="E38" s="96"/>
      <c r="F38" s="97"/>
      <c r="G38" s="37">
        <f>SUM(G22:G37)</f>
        <v>0</v>
      </c>
    </row>
    <row r="39" spans="1:7" ht="33" customHeight="1" thickBot="1" x14ac:dyDescent="0.3">
      <c r="A39" s="98" t="s">
        <v>92</v>
      </c>
      <c r="B39" s="106"/>
      <c r="C39" s="106"/>
      <c r="D39" s="106"/>
      <c r="E39" s="106"/>
      <c r="F39" s="106"/>
      <c r="G39" s="109"/>
    </row>
    <row r="40" spans="1:7" ht="78.75" customHeight="1" x14ac:dyDescent="0.25">
      <c r="A40" s="5" t="s">
        <v>83</v>
      </c>
      <c r="B40" s="17"/>
      <c r="C40" s="19" t="s">
        <v>179</v>
      </c>
      <c r="D40" s="17" t="s">
        <v>35</v>
      </c>
      <c r="E40" s="27">
        <v>172.3</v>
      </c>
      <c r="F40" s="32"/>
      <c r="G40" s="32">
        <f>E40*F40</f>
        <v>0</v>
      </c>
    </row>
    <row r="41" spans="1:7" ht="93" customHeight="1" x14ac:dyDescent="0.25">
      <c r="A41" s="1" t="s">
        <v>84</v>
      </c>
      <c r="B41" s="7"/>
      <c r="C41" s="20" t="s">
        <v>180</v>
      </c>
      <c r="D41" s="3" t="s">
        <v>35</v>
      </c>
      <c r="E41" s="11">
        <v>107.9</v>
      </c>
      <c r="F41" s="15"/>
      <c r="G41" s="32">
        <f t="shared" ref="G41:G65" si="3">E41*F41</f>
        <v>0</v>
      </c>
    </row>
    <row r="42" spans="1:7" s="56" customFormat="1" ht="53.25" customHeight="1" x14ac:dyDescent="0.25">
      <c r="A42" s="1" t="s">
        <v>85</v>
      </c>
      <c r="B42" s="7"/>
      <c r="C42" s="20" t="s">
        <v>93</v>
      </c>
      <c r="D42" s="3" t="s">
        <v>35</v>
      </c>
      <c r="E42" s="11">
        <v>3.2</v>
      </c>
      <c r="F42" s="15"/>
      <c r="G42" s="32">
        <f t="shared" si="3"/>
        <v>0</v>
      </c>
    </row>
    <row r="43" spans="1:7" s="56" customFormat="1" ht="45.75" customHeight="1" x14ac:dyDescent="0.25">
      <c r="A43" s="1" t="s">
        <v>86</v>
      </c>
      <c r="B43" s="7"/>
      <c r="C43" s="20" t="s">
        <v>91</v>
      </c>
      <c r="D43" s="3" t="s">
        <v>35</v>
      </c>
      <c r="E43" s="11">
        <v>3</v>
      </c>
      <c r="F43" s="15"/>
      <c r="G43" s="32">
        <f t="shared" si="3"/>
        <v>0</v>
      </c>
    </row>
    <row r="44" spans="1:7" s="56" customFormat="1" ht="53.25" customHeight="1" x14ac:dyDescent="0.25">
      <c r="A44" s="1" t="s">
        <v>87</v>
      </c>
      <c r="B44" s="7"/>
      <c r="C44" s="20" t="s">
        <v>97</v>
      </c>
      <c r="D44" s="3" t="s">
        <v>35</v>
      </c>
      <c r="E44" s="11">
        <v>2.2999999999999998</v>
      </c>
      <c r="F44" s="15"/>
      <c r="G44" s="32">
        <f t="shared" si="3"/>
        <v>0</v>
      </c>
    </row>
    <row r="45" spans="1:7" s="56" customFormat="1" ht="47.25" customHeight="1" x14ac:dyDescent="0.25">
      <c r="A45" s="1" t="s">
        <v>88</v>
      </c>
      <c r="B45" s="7"/>
      <c r="C45" s="20" t="s">
        <v>94</v>
      </c>
      <c r="D45" s="3" t="s">
        <v>35</v>
      </c>
      <c r="E45" s="11">
        <v>3.4</v>
      </c>
      <c r="F45" s="15"/>
      <c r="G45" s="32">
        <f t="shared" si="3"/>
        <v>0</v>
      </c>
    </row>
    <row r="46" spans="1:7" s="56" customFormat="1" ht="56.25" customHeight="1" x14ac:dyDescent="0.25">
      <c r="A46" s="1" t="s">
        <v>89</v>
      </c>
      <c r="B46" s="7"/>
      <c r="C46" s="20" t="s">
        <v>95</v>
      </c>
      <c r="D46" s="3" t="s">
        <v>35</v>
      </c>
      <c r="E46" s="11">
        <v>1.9</v>
      </c>
      <c r="F46" s="15"/>
      <c r="G46" s="32">
        <f t="shared" si="3"/>
        <v>0</v>
      </c>
    </row>
    <row r="47" spans="1:7" s="59" customFormat="1" ht="54.75" customHeight="1" x14ac:dyDescent="0.25">
      <c r="A47" s="1" t="s">
        <v>113</v>
      </c>
      <c r="B47" s="7"/>
      <c r="C47" s="20" t="s">
        <v>98</v>
      </c>
      <c r="D47" s="3" t="s">
        <v>35</v>
      </c>
      <c r="E47" s="11">
        <v>4.5</v>
      </c>
      <c r="F47" s="15"/>
      <c r="G47" s="32">
        <f t="shared" si="3"/>
        <v>0</v>
      </c>
    </row>
    <row r="48" spans="1:7" s="59" customFormat="1" ht="56.25" customHeight="1" x14ac:dyDescent="0.25">
      <c r="A48" s="1" t="s">
        <v>114</v>
      </c>
      <c r="B48" s="7"/>
      <c r="C48" s="20" t="s">
        <v>99</v>
      </c>
      <c r="D48" s="3" t="s">
        <v>35</v>
      </c>
      <c r="E48" s="11">
        <v>4.5</v>
      </c>
      <c r="F48" s="15"/>
      <c r="G48" s="32">
        <f t="shared" si="3"/>
        <v>0</v>
      </c>
    </row>
    <row r="49" spans="1:7" s="59" customFormat="1" ht="49.5" customHeight="1" x14ac:dyDescent="0.25">
      <c r="A49" s="1" t="s">
        <v>115</v>
      </c>
      <c r="B49" s="7"/>
      <c r="C49" s="20" t="s">
        <v>100</v>
      </c>
      <c r="D49" s="3" t="s">
        <v>35</v>
      </c>
      <c r="E49" s="11">
        <v>6.5</v>
      </c>
      <c r="F49" s="15"/>
      <c r="G49" s="32">
        <f t="shared" si="3"/>
        <v>0</v>
      </c>
    </row>
    <row r="50" spans="1:7" s="59" customFormat="1" ht="56.25" customHeight="1" x14ac:dyDescent="0.25">
      <c r="A50" s="1" t="s">
        <v>116</v>
      </c>
      <c r="B50" s="7"/>
      <c r="C50" s="20" t="s">
        <v>101</v>
      </c>
      <c r="D50" s="3" t="s">
        <v>35</v>
      </c>
      <c r="E50" s="11">
        <v>2.6</v>
      </c>
      <c r="F50" s="15"/>
      <c r="G50" s="32">
        <f t="shared" si="3"/>
        <v>0</v>
      </c>
    </row>
    <row r="51" spans="1:7" s="59" customFormat="1" ht="45.75" customHeight="1" x14ac:dyDescent="0.25">
      <c r="A51" s="1" t="s">
        <v>117</v>
      </c>
      <c r="B51" s="7"/>
      <c r="C51" s="20" t="s">
        <v>102</v>
      </c>
      <c r="D51" s="3" t="s">
        <v>35</v>
      </c>
      <c r="E51" s="11">
        <v>6</v>
      </c>
      <c r="F51" s="15"/>
      <c r="G51" s="32">
        <f t="shared" si="3"/>
        <v>0</v>
      </c>
    </row>
    <row r="52" spans="1:7" s="59" customFormat="1" ht="56.25" customHeight="1" x14ac:dyDescent="0.25">
      <c r="A52" s="1" t="s">
        <v>118</v>
      </c>
      <c r="B52" s="7"/>
      <c r="C52" s="20" t="s">
        <v>103</v>
      </c>
      <c r="D52" s="3" t="s">
        <v>35</v>
      </c>
      <c r="E52" s="11">
        <v>2</v>
      </c>
      <c r="F52" s="15"/>
      <c r="G52" s="32">
        <f t="shared" si="3"/>
        <v>0</v>
      </c>
    </row>
    <row r="53" spans="1:7" s="59" customFormat="1" ht="46.5" customHeight="1" x14ac:dyDescent="0.25">
      <c r="A53" s="1" t="s">
        <v>119</v>
      </c>
      <c r="B53" s="7"/>
      <c r="C53" s="20" t="s">
        <v>104</v>
      </c>
      <c r="D53" s="3" t="s">
        <v>35</v>
      </c>
      <c r="E53" s="11">
        <v>6.3</v>
      </c>
      <c r="F53" s="15"/>
      <c r="G53" s="32">
        <f t="shared" si="3"/>
        <v>0</v>
      </c>
    </row>
    <row r="54" spans="1:7" s="59" customFormat="1" ht="56.25" customHeight="1" x14ac:dyDescent="0.25">
      <c r="A54" s="1" t="s">
        <v>120</v>
      </c>
      <c r="B54" s="7"/>
      <c r="C54" s="20" t="s">
        <v>105</v>
      </c>
      <c r="D54" s="3" t="s">
        <v>35</v>
      </c>
      <c r="E54" s="11">
        <v>1.8</v>
      </c>
      <c r="F54" s="15"/>
      <c r="G54" s="32">
        <f t="shared" si="3"/>
        <v>0</v>
      </c>
    </row>
    <row r="55" spans="1:7" s="59" customFormat="1" ht="45.75" customHeight="1" x14ac:dyDescent="0.25">
      <c r="A55" s="1" t="s">
        <v>121</v>
      </c>
      <c r="B55" s="7"/>
      <c r="C55" s="20" t="s">
        <v>106</v>
      </c>
      <c r="D55" s="3" t="s">
        <v>35</v>
      </c>
      <c r="E55" s="11">
        <v>5.5</v>
      </c>
      <c r="F55" s="15"/>
      <c r="G55" s="32">
        <f t="shared" si="3"/>
        <v>0</v>
      </c>
    </row>
    <row r="56" spans="1:7" s="59" customFormat="1" ht="56.25" customHeight="1" x14ac:dyDescent="0.25">
      <c r="A56" s="1" t="s">
        <v>122</v>
      </c>
      <c r="B56" s="7"/>
      <c r="C56" s="20" t="s">
        <v>107</v>
      </c>
      <c r="D56" s="3" t="s">
        <v>35</v>
      </c>
      <c r="E56" s="11">
        <v>1.2</v>
      </c>
      <c r="F56" s="15"/>
      <c r="G56" s="32">
        <f t="shared" si="3"/>
        <v>0</v>
      </c>
    </row>
    <row r="57" spans="1:7" s="59" customFormat="1" ht="45" customHeight="1" x14ac:dyDescent="0.25">
      <c r="A57" s="1" t="s">
        <v>123</v>
      </c>
      <c r="B57" s="7"/>
      <c r="C57" s="20" t="s">
        <v>108</v>
      </c>
      <c r="D57" s="3" t="s">
        <v>35</v>
      </c>
      <c r="E57" s="11">
        <v>3.5</v>
      </c>
      <c r="F57" s="15"/>
      <c r="G57" s="32">
        <f t="shared" si="3"/>
        <v>0</v>
      </c>
    </row>
    <row r="58" spans="1:7" ht="57.75" customHeight="1" x14ac:dyDescent="0.25">
      <c r="A58" s="1" t="s">
        <v>124</v>
      </c>
      <c r="B58" s="7"/>
      <c r="C58" s="20" t="s">
        <v>109</v>
      </c>
      <c r="D58" s="3" t="s">
        <v>35</v>
      </c>
      <c r="E58" s="11">
        <v>1.4</v>
      </c>
      <c r="F58" s="15"/>
      <c r="G58" s="32">
        <f t="shared" si="3"/>
        <v>0</v>
      </c>
    </row>
    <row r="59" spans="1:7" s="59" customFormat="1" ht="46.5" customHeight="1" x14ac:dyDescent="0.25">
      <c r="A59" s="1" t="s">
        <v>125</v>
      </c>
      <c r="B59" s="9"/>
      <c r="C59" s="20" t="s">
        <v>110</v>
      </c>
      <c r="D59" s="10" t="s">
        <v>35</v>
      </c>
      <c r="E59" s="26">
        <v>3.5</v>
      </c>
      <c r="F59" s="38"/>
      <c r="G59" s="32">
        <f t="shared" si="3"/>
        <v>0</v>
      </c>
    </row>
    <row r="60" spans="1:7" s="59" customFormat="1" ht="53.25" customHeight="1" x14ac:dyDescent="0.25">
      <c r="A60" s="1" t="s">
        <v>126</v>
      </c>
      <c r="B60" s="9"/>
      <c r="C60" s="20" t="s">
        <v>111</v>
      </c>
      <c r="D60" s="10" t="s">
        <v>35</v>
      </c>
      <c r="E60" s="26">
        <v>1.5</v>
      </c>
      <c r="F60" s="38"/>
      <c r="G60" s="32">
        <f t="shared" si="3"/>
        <v>0</v>
      </c>
    </row>
    <row r="61" spans="1:7" s="59" customFormat="1" ht="42.75" customHeight="1" x14ac:dyDescent="0.25">
      <c r="A61" s="1" t="s">
        <v>127</v>
      </c>
      <c r="B61" s="9"/>
      <c r="C61" s="20" t="s">
        <v>96</v>
      </c>
      <c r="D61" s="10" t="s">
        <v>35</v>
      </c>
      <c r="E61" s="26">
        <v>4.5</v>
      </c>
      <c r="F61" s="38"/>
      <c r="G61" s="32">
        <f t="shared" si="3"/>
        <v>0</v>
      </c>
    </row>
    <row r="62" spans="1:7" s="59" customFormat="1" ht="54" customHeight="1" x14ac:dyDescent="0.25">
      <c r="A62" s="1" t="s">
        <v>128</v>
      </c>
      <c r="B62" s="9"/>
      <c r="C62" s="20" t="s">
        <v>112</v>
      </c>
      <c r="D62" s="10" t="s">
        <v>35</v>
      </c>
      <c r="E62" s="26">
        <v>1.9</v>
      </c>
      <c r="F62" s="38"/>
      <c r="G62" s="32">
        <f t="shared" si="3"/>
        <v>0</v>
      </c>
    </row>
    <row r="63" spans="1:7" s="59" customFormat="1" ht="27.75" customHeight="1" x14ac:dyDescent="0.25">
      <c r="A63" s="1" t="s">
        <v>129</v>
      </c>
      <c r="B63" s="9"/>
      <c r="C63" s="20" t="s">
        <v>131</v>
      </c>
      <c r="D63" s="10" t="s">
        <v>14</v>
      </c>
      <c r="E63" s="26">
        <v>1</v>
      </c>
      <c r="F63" s="38"/>
      <c r="G63" s="32">
        <f t="shared" si="3"/>
        <v>0</v>
      </c>
    </row>
    <row r="64" spans="1:7" s="59" customFormat="1" ht="27.75" customHeight="1" x14ac:dyDescent="0.25">
      <c r="A64" s="1" t="s">
        <v>132</v>
      </c>
      <c r="B64" s="9"/>
      <c r="C64" s="20" t="s">
        <v>130</v>
      </c>
      <c r="D64" s="10" t="s">
        <v>14</v>
      </c>
      <c r="E64" s="26">
        <v>1</v>
      </c>
      <c r="F64" s="38"/>
      <c r="G64" s="32">
        <f t="shared" ref="G64" si="4">E64*F64</f>
        <v>0</v>
      </c>
    </row>
    <row r="65" spans="1:7" s="59" customFormat="1" ht="42" customHeight="1" thickBot="1" x14ac:dyDescent="0.3">
      <c r="A65" s="1" t="s">
        <v>139</v>
      </c>
      <c r="B65" s="9"/>
      <c r="C65" s="20" t="s">
        <v>141</v>
      </c>
      <c r="D65" s="10" t="s">
        <v>14</v>
      </c>
      <c r="E65" s="26">
        <v>1</v>
      </c>
      <c r="F65" s="38"/>
      <c r="G65" s="32">
        <f t="shared" si="3"/>
        <v>0</v>
      </c>
    </row>
    <row r="66" spans="1:7" s="59" customFormat="1" ht="29.25" customHeight="1" thickBot="1" x14ac:dyDescent="0.3">
      <c r="A66" s="94" t="s">
        <v>140</v>
      </c>
      <c r="B66" s="95"/>
      <c r="C66" s="95"/>
      <c r="D66" s="95"/>
      <c r="E66" s="95"/>
      <c r="F66" s="108"/>
      <c r="G66" s="36">
        <f>SUM(G40:G65)</f>
        <v>0</v>
      </c>
    </row>
    <row r="67" spans="1:7" ht="27.75" customHeight="1" thickBot="1" x14ac:dyDescent="0.3">
      <c r="A67" s="110" t="s">
        <v>147</v>
      </c>
      <c r="B67" s="95"/>
      <c r="C67" s="95"/>
      <c r="D67" s="95"/>
      <c r="E67" s="95"/>
      <c r="F67" s="108"/>
      <c r="G67" s="36">
        <f>G38+G66</f>
        <v>0</v>
      </c>
    </row>
    <row r="68" spans="1:7" ht="33.75" customHeight="1" thickBot="1" x14ac:dyDescent="0.3">
      <c r="A68" s="98" t="s">
        <v>135</v>
      </c>
      <c r="B68" s="106"/>
      <c r="C68" s="106"/>
      <c r="D68" s="106"/>
      <c r="E68" s="106"/>
      <c r="F68" s="106"/>
      <c r="G68" s="109"/>
    </row>
    <row r="69" spans="1:7" ht="126.75" customHeight="1" x14ac:dyDescent="0.25">
      <c r="A69" s="5" t="s">
        <v>136</v>
      </c>
      <c r="B69" s="17"/>
      <c r="C69" s="19" t="s">
        <v>182</v>
      </c>
      <c r="D69" s="17" t="s">
        <v>17</v>
      </c>
      <c r="E69" s="27">
        <v>1260.9000000000001</v>
      </c>
      <c r="F69" s="32"/>
      <c r="G69" s="32">
        <f t="shared" ref="G69:G73" si="5">ROUND(E69*F69,2)</f>
        <v>0</v>
      </c>
    </row>
    <row r="70" spans="1:7" ht="114" customHeight="1" x14ac:dyDescent="0.25">
      <c r="A70" s="1" t="s">
        <v>137</v>
      </c>
      <c r="B70" s="7"/>
      <c r="C70" s="20" t="s">
        <v>183</v>
      </c>
      <c r="D70" s="3" t="s">
        <v>17</v>
      </c>
      <c r="E70" s="11">
        <v>175.2</v>
      </c>
      <c r="F70" s="15"/>
      <c r="G70" s="15">
        <f t="shared" si="5"/>
        <v>0</v>
      </c>
    </row>
    <row r="71" spans="1:7" s="67" customFormat="1" ht="114" customHeight="1" x14ac:dyDescent="0.25">
      <c r="A71" s="1" t="s">
        <v>138</v>
      </c>
      <c r="B71" s="7"/>
      <c r="C71" s="21" t="s">
        <v>184</v>
      </c>
      <c r="D71" s="3" t="s">
        <v>17</v>
      </c>
      <c r="E71" s="11">
        <v>37.35</v>
      </c>
      <c r="F71" s="15"/>
      <c r="G71" s="15">
        <f t="shared" si="5"/>
        <v>0</v>
      </c>
    </row>
    <row r="72" spans="1:7" ht="100.5" customHeight="1" x14ac:dyDescent="0.25">
      <c r="A72" s="8" t="s">
        <v>144</v>
      </c>
      <c r="B72" s="7"/>
      <c r="C72" s="22" t="s">
        <v>188</v>
      </c>
      <c r="D72" s="3" t="s">
        <v>17</v>
      </c>
      <c r="E72" s="26">
        <v>35</v>
      </c>
      <c r="F72" s="15"/>
      <c r="G72" s="15">
        <f t="shared" si="5"/>
        <v>0</v>
      </c>
    </row>
    <row r="73" spans="1:7" s="59" customFormat="1" ht="81" customHeight="1" thickBot="1" x14ac:dyDescent="0.3">
      <c r="A73" s="8" t="s">
        <v>185</v>
      </c>
      <c r="B73" s="9"/>
      <c r="C73" s="22" t="s">
        <v>186</v>
      </c>
      <c r="D73" s="10" t="s">
        <v>17</v>
      </c>
      <c r="E73" s="26">
        <v>35</v>
      </c>
      <c r="F73" s="38"/>
      <c r="G73" s="15">
        <f t="shared" si="5"/>
        <v>0</v>
      </c>
    </row>
    <row r="74" spans="1:7" ht="31.5" customHeight="1" thickBot="1" x14ac:dyDescent="0.3">
      <c r="A74" s="94" t="s">
        <v>187</v>
      </c>
      <c r="B74" s="95"/>
      <c r="C74" s="95"/>
      <c r="D74" s="95"/>
      <c r="E74" s="95"/>
      <c r="F74" s="108"/>
      <c r="G74" s="36">
        <f>SUM(G69:G73)</f>
        <v>0</v>
      </c>
    </row>
    <row r="75" spans="1:7" ht="32.25" customHeight="1" thickBot="1" x14ac:dyDescent="0.3">
      <c r="A75" s="111" t="s">
        <v>145</v>
      </c>
      <c r="B75" s="112"/>
      <c r="C75" s="112"/>
      <c r="D75" s="112"/>
      <c r="E75" s="112"/>
      <c r="F75" s="112"/>
      <c r="G75" s="113"/>
    </row>
    <row r="76" spans="1:7" s="59" customFormat="1" ht="32.25" customHeight="1" thickBot="1" x14ac:dyDescent="0.3">
      <c r="A76" s="60" t="s">
        <v>146</v>
      </c>
      <c r="B76" s="18"/>
      <c r="C76" s="61" t="s">
        <v>192</v>
      </c>
      <c r="D76" s="18" t="s">
        <v>14</v>
      </c>
      <c r="E76" s="62">
        <v>3</v>
      </c>
      <c r="F76" s="31"/>
      <c r="G76" s="31">
        <f>E76*F76</f>
        <v>0</v>
      </c>
    </row>
    <row r="77" spans="1:7" s="68" customFormat="1" ht="52.5" customHeight="1" thickBot="1" x14ac:dyDescent="0.3">
      <c r="A77" s="60" t="s">
        <v>189</v>
      </c>
      <c r="B77" s="18"/>
      <c r="C77" s="61" t="s">
        <v>191</v>
      </c>
      <c r="D77" s="18" t="s">
        <v>14</v>
      </c>
      <c r="E77" s="62">
        <v>3</v>
      </c>
      <c r="F77" s="31"/>
      <c r="G77" s="31">
        <f>E77*F77</f>
        <v>0</v>
      </c>
    </row>
    <row r="78" spans="1:7" ht="33.75" customHeight="1" thickBot="1" x14ac:dyDescent="0.3">
      <c r="A78" s="77" t="s">
        <v>190</v>
      </c>
      <c r="B78" s="78"/>
      <c r="C78" s="78"/>
      <c r="D78" s="78"/>
      <c r="E78" s="78"/>
      <c r="F78" s="79"/>
      <c r="G78" s="44">
        <f>E76*F76</f>
        <v>0</v>
      </c>
    </row>
    <row r="79" spans="1:7" ht="42" customHeight="1" thickBot="1" x14ac:dyDescent="0.3">
      <c r="A79" s="71" t="s">
        <v>148</v>
      </c>
      <c r="B79" s="72"/>
      <c r="C79" s="72"/>
      <c r="D79" s="72"/>
      <c r="E79" s="72"/>
      <c r="F79" s="73"/>
      <c r="G79" s="39">
        <f>G13+G19+G67+G74+G78</f>
        <v>0</v>
      </c>
    </row>
    <row r="80" spans="1:7" ht="33" customHeight="1" thickBot="1" x14ac:dyDescent="0.3">
      <c r="A80" s="71" t="s">
        <v>10</v>
      </c>
      <c r="B80" s="72"/>
      <c r="C80" s="72"/>
      <c r="D80" s="72"/>
      <c r="E80" s="72"/>
      <c r="F80" s="73"/>
      <c r="G80" s="40">
        <v>0.23</v>
      </c>
    </row>
    <row r="81" spans="1:7" ht="30" customHeight="1" thickBot="1" x14ac:dyDescent="0.3">
      <c r="A81" s="74" t="s">
        <v>11</v>
      </c>
      <c r="B81" s="75"/>
      <c r="C81" s="75"/>
      <c r="D81" s="75"/>
      <c r="E81" s="75"/>
      <c r="F81" s="76"/>
      <c r="G81" s="39">
        <f>G79*1.23</f>
        <v>0</v>
      </c>
    </row>
    <row r="82" spans="1:7" x14ac:dyDescent="0.25">
      <c r="A82" s="69"/>
      <c r="B82" s="69"/>
      <c r="C82" s="69"/>
      <c r="D82" s="69"/>
      <c r="E82" s="69"/>
      <c r="F82" s="70"/>
    </row>
    <row r="83" spans="1:7" x14ac:dyDescent="0.25">
      <c r="A83" s="48"/>
      <c r="B83" s="48"/>
      <c r="C83" s="48"/>
      <c r="D83" s="48"/>
      <c r="E83" s="48"/>
      <c r="F83" s="48"/>
      <c r="G83" s="48"/>
    </row>
    <row r="84" spans="1:7" ht="15" customHeight="1" x14ac:dyDescent="0.25">
      <c r="A84" s="49"/>
      <c r="B84" s="49"/>
      <c r="C84" s="49"/>
      <c r="D84" s="49"/>
      <c r="E84" s="49"/>
      <c r="F84" s="49"/>
      <c r="G84" s="49"/>
    </row>
    <row r="85" spans="1:7" ht="15.75" customHeight="1" x14ac:dyDescent="0.25">
      <c r="A85" s="47"/>
      <c r="B85" s="47"/>
      <c r="C85" s="47"/>
      <c r="D85" s="47"/>
      <c r="E85" s="47"/>
      <c r="F85" s="47"/>
      <c r="G85" s="47"/>
    </row>
    <row r="86" spans="1:7" ht="15" customHeight="1" x14ac:dyDescent="0.25">
      <c r="A86" s="50"/>
      <c r="B86" s="51"/>
      <c r="C86" s="51"/>
      <c r="D86" s="51"/>
      <c r="E86" s="51"/>
      <c r="F86" s="51"/>
      <c r="G86" s="51"/>
    </row>
    <row r="87" spans="1:7" x14ac:dyDescent="0.25">
      <c r="A87" s="48"/>
      <c r="B87" s="48"/>
      <c r="C87" s="48"/>
      <c r="D87" s="48"/>
      <c r="E87" s="48"/>
      <c r="F87" s="48"/>
      <c r="G87" s="48"/>
    </row>
    <row r="88" spans="1:7" x14ac:dyDescent="0.25">
      <c r="A88" s="52"/>
      <c r="B88" s="52"/>
      <c r="C88" s="52"/>
      <c r="D88" s="52"/>
      <c r="E88" s="52"/>
      <c r="F88" s="52"/>
      <c r="G88" s="52"/>
    </row>
    <row r="89" spans="1:7" ht="14.25" customHeight="1" x14ac:dyDescent="0.25">
      <c r="A89" s="53"/>
      <c r="B89" s="54"/>
      <c r="C89" s="54"/>
      <c r="D89" s="54"/>
      <c r="E89" s="54"/>
      <c r="F89" s="54"/>
      <c r="G89" s="54"/>
    </row>
    <row r="90" spans="1:7" ht="14.25" customHeight="1" x14ac:dyDescent="0.25">
      <c r="A90" s="53"/>
      <c r="B90" s="55"/>
      <c r="C90" s="55"/>
      <c r="D90" s="55"/>
      <c r="E90" s="55"/>
      <c r="F90" s="55"/>
      <c r="G90" s="55"/>
    </row>
    <row r="91" spans="1:7" ht="14.25" customHeight="1" x14ac:dyDescent="0.25">
      <c r="A91" s="53"/>
      <c r="B91" s="54"/>
      <c r="C91" s="54"/>
      <c r="D91" s="54"/>
      <c r="E91" s="54"/>
      <c r="F91" s="54"/>
      <c r="G91" s="54"/>
    </row>
    <row r="92" spans="1:7" ht="15" customHeight="1" x14ac:dyDescent="0.25">
      <c r="A92" s="53"/>
      <c r="B92" s="54"/>
      <c r="C92" s="54"/>
      <c r="D92" s="54"/>
      <c r="E92" s="54"/>
      <c r="F92" s="54"/>
      <c r="G92" s="54"/>
    </row>
    <row r="93" spans="1:7" ht="13.5" customHeight="1" x14ac:dyDescent="0.25">
      <c r="A93" s="53"/>
      <c r="B93" s="54"/>
      <c r="C93" s="54"/>
      <c r="D93" s="54"/>
      <c r="E93" s="54"/>
      <c r="F93" s="54"/>
      <c r="G93" s="54"/>
    </row>
    <row r="94" spans="1:7" ht="14.25" customHeight="1" x14ac:dyDescent="0.25">
      <c r="A94" s="53"/>
      <c r="B94" s="54"/>
      <c r="C94" s="54"/>
      <c r="D94" s="54"/>
      <c r="E94" s="54"/>
      <c r="F94" s="54"/>
      <c r="G94" s="54"/>
    </row>
    <row r="95" spans="1:7" ht="12.75" customHeight="1" x14ac:dyDescent="0.25">
      <c r="A95" s="53"/>
      <c r="B95" s="54"/>
      <c r="C95" s="54"/>
      <c r="D95" s="54"/>
      <c r="E95" s="54"/>
      <c r="F95" s="54"/>
      <c r="G95" s="54"/>
    </row>
  </sheetData>
  <mergeCells count="27">
    <mergeCell ref="A39:G39"/>
    <mergeCell ref="A67:F67"/>
    <mergeCell ref="A68:G68"/>
    <mergeCell ref="A74:F74"/>
    <mergeCell ref="A75:G75"/>
    <mergeCell ref="A66:F66"/>
    <mergeCell ref="A2:G3"/>
    <mergeCell ref="A4:G4"/>
    <mergeCell ref="F5:F6"/>
    <mergeCell ref="G5:G6"/>
    <mergeCell ref="A38:F38"/>
    <mergeCell ref="A21:G21"/>
    <mergeCell ref="A20:G20"/>
    <mergeCell ref="A5:A6"/>
    <mergeCell ref="D5:D6"/>
    <mergeCell ref="E5:E6"/>
    <mergeCell ref="C5:C6"/>
    <mergeCell ref="B5:B6"/>
    <mergeCell ref="A8:G8"/>
    <mergeCell ref="A13:F13"/>
    <mergeCell ref="A14:G14"/>
    <mergeCell ref="A19:F19"/>
    <mergeCell ref="A82:F82"/>
    <mergeCell ref="A79:F79"/>
    <mergeCell ref="A80:F80"/>
    <mergeCell ref="A81:F81"/>
    <mergeCell ref="A78:F78"/>
  </mergeCells>
  <pageMargins left="0.51181102362204722" right="0.51181102362204722" top="0.74803149606299213" bottom="0.74803149606299213" header="0.31496062992125984" footer="0.31496062992125984"/>
  <pageSetup paperSize="9" scale="65" fitToHeight="0" orientation="portrait" r:id="rId1"/>
  <rowBreaks count="1" manualBreakCount="1">
    <brk id="38" max="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7"/>
  <sheetViews>
    <sheetView topLeftCell="A29" zoomScale="115" zoomScaleNormal="115" workbookViewId="0">
      <selection activeCell="B42" sqref="B42"/>
    </sheetView>
  </sheetViews>
  <sheetFormatPr defaultRowHeight="15" x14ac:dyDescent="0.25"/>
  <cols>
    <col min="1" max="1" width="15.28515625" customWidth="1"/>
    <col min="2" max="2" width="91" customWidth="1"/>
    <col min="5" max="7" width="9.140625" customWidth="1"/>
  </cols>
  <sheetData>
    <row r="1" spans="1:7" ht="36.75" customHeight="1" x14ac:dyDescent="0.25">
      <c r="A1" s="121" t="s">
        <v>34</v>
      </c>
      <c r="B1" s="122"/>
      <c r="C1" s="122"/>
      <c r="D1" s="122"/>
      <c r="E1" s="122"/>
      <c r="F1" s="123"/>
      <c r="G1" s="124"/>
    </row>
    <row r="2" spans="1:7" ht="21.75" customHeight="1" thickBot="1" x14ac:dyDescent="0.3">
      <c r="A2" s="125"/>
      <c r="B2" s="126"/>
      <c r="C2" s="126"/>
      <c r="D2" s="126"/>
      <c r="E2" s="126"/>
      <c r="F2" s="127"/>
      <c r="G2" s="128"/>
    </row>
    <row r="3" spans="1:7" ht="60" customHeight="1" thickBot="1" x14ac:dyDescent="0.3">
      <c r="A3" s="131" t="s">
        <v>149</v>
      </c>
      <c r="B3" s="132"/>
      <c r="C3" s="133"/>
      <c r="D3" s="133"/>
      <c r="E3" s="133"/>
      <c r="F3" s="133"/>
      <c r="G3" s="134"/>
    </row>
    <row r="4" spans="1:7" ht="23.25" customHeight="1" x14ac:dyDescent="0.25">
      <c r="A4" s="135" t="s">
        <v>20</v>
      </c>
      <c r="B4" s="136"/>
      <c r="C4" s="137"/>
      <c r="D4" s="137"/>
      <c r="E4" s="137"/>
      <c r="F4" s="137"/>
      <c r="G4" s="138"/>
    </row>
    <row r="5" spans="1:7" ht="43.5" customHeight="1" x14ac:dyDescent="0.25">
      <c r="A5" s="117" t="s">
        <v>150</v>
      </c>
      <c r="B5" s="118"/>
      <c r="C5" s="139"/>
      <c r="D5" s="139"/>
      <c r="E5" s="139"/>
      <c r="F5" s="139"/>
      <c r="G5" s="140"/>
    </row>
    <row r="6" spans="1:7" ht="21" customHeight="1" x14ac:dyDescent="0.25">
      <c r="A6" s="117" t="s">
        <v>21</v>
      </c>
      <c r="B6" s="118"/>
      <c r="C6" s="119"/>
      <c r="D6" s="119"/>
      <c r="E6" s="119"/>
      <c r="F6" s="119"/>
      <c r="G6" s="120"/>
    </row>
    <row r="7" spans="1:7" ht="45.75" customHeight="1" x14ac:dyDescent="0.25">
      <c r="A7" s="117" t="s">
        <v>151</v>
      </c>
      <c r="B7" s="118"/>
      <c r="C7" s="119"/>
      <c r="D7" s="119"/>
      <c r="E7" s="119"/>
      <c r="F7" s="119"/>
      <c r="G7" s="120"/>
    </row>
    <row r="8" spans="1:7" ht="45.75" customHeight="1" x14ac:dyDescent="0.25">
      <c r="A8" s="117" t="s">
        <v>22</v>
      </c>
      <c r="B8" s="118"/>
      <c r="C8" s="119"/>
      <c r="D8" s="119"/>
      <c r="E8" s="119"/>
      <c r="F8" s="119"/>
      <c r="G8" s="120"/>
    </row>
    <row r="9" spans="1:7" ht="28.5" customHeight="1" x14ac:dyDescent="0.25">
      <c r="A9" s="117" t="s">
        <v>152</v>
      </c>
      <c r="B9" s="118"/>
      <c r="C9" s="119"/>
      <c r="D9" s="119"/>
      <c r="E9" s="119"/>
      <c r="F9" s="119"/>
      <c r="G9" s="120"/>
    </row>
    <row r="10" spans="1:7" ht="32.25" customHeight="1" x14ac:dyDescent="0.25">
      <c r="A10" s="117" t="s">
        <v>153</v>
      </c>
      <c r="B10" s="118"/>
      <c r="C10" s="119"/>
      <c r="D10" s="119"/>
      <c r="E10" s="119"/>
      <c r="F10" s="119"/>
      <c r="G10" s="120"/>
    </row>
    <row r="11" spans="1:7" ht="45.75" customHeight="1" x14ac:dyDescent="0.25">
      <c r="A11" s="117" t="s">
        <v>154</v>
      </c>
      <c r="B11" s="118"/>
      <c r="C11" s="119"/>
      <c r="D11" s="119"/>
      <c r="E11" s="119"/>
      <c r="F11" s="119"/>
      <c r="G11" s="120"/>
    </row>
    <row r="12" spans="1:7" ht="20.25" customHeight="1" thickBot="1" x14ac:dyDescent="0.3">
      <c r="A12" s="141" t="s">
        <v>23</v>
      </c>
      <c r="B12" s="142"/>
      <c r="C12" s="143"/>
      <c r="D12" s="143"/>
      <c r="E12" s="143"/>
      <c r="F12" s="143"/>
      <c r="G12" s="144"/>
    </row>
    <row r="13" spans="1:7" ht="21.75" customHeight="1" thickBot="1" x14ac:dyDescent="0.3">
      <c r="A13" s="145" t="s">
        <v>24</v>
      </c>
      <c r="B13" s="146"/>
      <c r="C13" s="147"/>
      <c r="D13" s="147"/>
      <c r="E13" s="147"/>
      <c r="F13" s="147"/>
      <c r="G13" s="148"/>
    </row>
    <row r="14" spans="1:7" s="46" customFormat="1" ht="84" customHeight="1" x14ac:dyDescent="0.25">
      <c r="A14" s="159" t="s">
        <v>155</v>
      </c>
      <c r="B14" s="150"/>
      <c r="C14" s="160"/>
      <c r="D14" s="160"/>
      <c r="E14" s="160"/>
      <c r="F14" s="160"/>
      <c r="G14" s="161"/>
    </row>
    <row r="15" spans="1:7" s="46" customFormat="1" ht="32.25" customHeight="1" x14ac:dyDescent="0.25">
      <c r="A15" s="117" t="s">
        <v>156</v>
      </c>
      <c r="B15" s="118"/>
      <c r="C15" s="119"/>
      <c r="D15" s="119"/>
      <c r="E15" s="119"/>
      <c r="F15" s="119"/>
      <c r="G15" s="120"/>
    </row>
    <row r="16" spans="1:7" s="46" customFormat="1" ht="32.25" customHeight="1" thickBot="1" x14ac:dyDescent="0.3">
      <c r="A16" s="141" t="s">
        <v>157</v>
      </c>
      <c r="B16" s="142"/>
      <c r="C16" s="143"/>
      <c r="D16" s="143"/>
      <c r="E16" s="143"/>
      <c r="F16" s="143"/>
      <c r="G16" s="144"/>
    </row>
    <row r="17" spans="1:7" s="46" customFormat="1" ht="21.75" customHeight="1" thickBot="1" x14ac:dyDescent="0.3">
      <c r="A17" s="162" t="s">
        <v>26</v>
      </c>
      <c r="B17" s="163"/>
      <c r="C17" s="163"/>
      <c r="D17" s="163"/>
      <c r="E17" s="163"/>
      <c r="F17" s="163"/>
      <c r="G17" s="164"/>
    </row>
    <row r="18" spans="1:7" s="46" customFormat="1" ht="30.75" customHeight="1" x14ac:dyDescent="0.25">
      <c r="A18" s="165" t="s">
        <v>158</v>
      </c>
      <c r="B18" s="166"/>
      <c r="C18" s="166"/>
      <c r="D18" s="166"/>
      <c r="E18" s="166"/>
      <c r="F18" s="166"/>
      <c r="G18" s="167"/>
    </row>
    <row r="19" spans="1:7" s="46" customFormat="1" ht="57" customHeight="1" x14ac:dyDescent="0.25">
      <c r="A19" s="114" t="s">
        <v>159</v>
      </c>
      <c r="B19" s="129"/>
      <c r="C19" s="129"/>
      <c r="D19" s="129"/>
      <c r="E19" s="129"/>
      <c r="F19" s="129"/>
      <c r="G19" s="130"/>
    </row>
    <row r="20" spans="1:7" s="46" customFormat="1" ht="31.5" customHeight="1" x14ac:dyDescent="0.25">
      <c r="A20" s="114" t="s">
        <v>162</v>
      </c>
      <c r="B20" s="129"/>
      <c r="C20" s="129"/>
      <c r="D20" s="129"/>
      <c r="E20" s="129"/>
      <c r="F20" s="129"/>
      <c r="G20" s="130"/>
    </row>
    <row r="21" spans="1:7" s="59" customFormat="1" ht="31.5" customHeight="1" x14ac:dyDescent="0.25">
      <c r="A21" s="114" t="s">
        <v>163</v>
      </c>
      <c r="B21" s="129"/>
      <c r="C21" s="129"/>
      <c r="D21" s="129"/>
      <c r="E21" s="129"/>
      <c r="F21" s="129"/>
      <c r="G21" s="130"/>
    </row>
    <row r="22" spans="1:7" s="46" customFormat="1" ht="30.75" customHeight="1" x14ac:dyDescent="0.25">
      <c r="A22" s="114" t="s">
        <v>160</v>
      </c>
      <c r="B22" s="129"/>
      <c r="C22" s="129"/>
      <c r="D22" s="129"/>
      <c r="E22" s="129"/>
      <c r="F22" s="129"/>
      <c r="G22" s="130"/>
    </row>
    <row r="23" spans="1:7" s="46" customFormat="1" ht="30" customHeight="1" thickBot="1" x14ac:dyDescent="0.3">
      <c r="A23" s="168" t="s">
        <v>161</v>
      </c>
      <c r="B23" s="169"/>
      <c r="C23" s="169"/>
      <c r="D23" s="169"/>
      <c r="E23" s="169"/>
      <c r="F23" s="169"/>
      <c r="G23" s="170"/>
    </row>
    <row r="24" spans="1:7" s="46" customFormat="1" ht="24" customHeight="1" thickBot="1" x14ac:dyDescent="0.3">
      <c r="A24" s="162" t="s">
        <v>27</v>
      </c>
      <c r="B24" s="171"/>
      <c r="C24" s="171"/>
      <c r="D24" s="171"/>
      <c r="E24" s="171"/>
      <c r="F24" s="171"/>
      <c r="G24" s="172"/>
    </row>
    <row r="25" spans="1:7" s="46" customFormat="1" ht="30.75" customHeight="1" x14ac:dyDescent="0.25">
      <c r="A25" s="165" t="s">
        <v>164</v>
      </c>
      <c r="B25" s="166"/>
      <c r="C25" s="166"/>
      <c r="D25" s="166"/>
      <c r="E25" s="166"/>
      <c r="F25" s="166"/>
      <c r="G25" s="167"/>
    </row>
    <row r="26" spans="1:7" s="46" customFormat="1" ht="92.25" customHeight="1" x14ac:dyDescent="0.25">
      <c r="A26" s="114" t="s">
        <v>165</v>
      </c>
      <c r="B26" s="115"/>
      <c r="C26" s="115"/>
      <c r="D26" s="115"/>
      <c r="E26" s="115"/>
      <c r="F26" s="115"/>
      <c r="G26" s="116"/>
    </row>
    <row r="27" spans="1:7" s="46" customFormat="1" ht="33" customHeight="1" x14ac:dyDescent="0.25">
      <c r="A27" s="114" t="s">
        <v>166</v>
      </c>
      <c r="B27" s="115"/>
      <c r="C27" s="115"/>
      <c r="D27" s="115"/>
      <c r="E27" s="115"/>
      <c r="F27" s="115"/>
      <c r="G27" s="116"/>
    </row>
    <row r="28" spans="1:7" s="46" customFormat="1" ht="57" customHeight="1" x14ac:dyDescent="0.25">
      <c r="A28" s="114" t="s">
        <v>167</v>
      </c>
      <c r="B28" s="115"/>
      <c r="C28" s="115"/>
      <c r="D28" s="115"/>
      <c r="E28" s="115"/>
      <c r="F28" s="115"/>
      <c r="G28" s="116"/>
    </row>
    <row r="29" spans="1:7" s="46" customFormat="1" ht="22.5" customHeight="1" x14ac:dyDescent="0.25">
      <c r="A29" s="114" t="s">
        <v>28</v>
      </c>
      <c r="B29" s="115"/>
      <c r="C29" s="115"/>
      <c r="D29" s="115"/>
      <c r="E29" s="115"/>
      <c r="F29" s="115"/>
      <c r="G29" s="116"/>
    </row>
    <row r="30" spans="1:7" s="46" customFormat="1" ht="20.25" customHeight="1" x14ac:dyDescent="0.25">
      <c r="A30" s="114" t="s">
        <v>29</v>
      </c>
      <c r="B30" s="115"/>
      <c r="C30" s="115"/>
      <c r="D30" s="115"/>
      <c r="E30" s="115"/>
      <c r="F30" s="115"/>
      <c r="G30" s="116"/>
    </row>
    <row r="31" spans="1:7" s="46" customFormat="1" ht="20.25" customHeight="1" x14ac:dyDescent="0.25">
      <c r="A31" s="114" t="s">
        <v>168</v>
      </c>
      <c r="B31" s="115"/>
      <c r="C31" s="115"/>
      <c r="D31" s="115"/>
      <c r="E31" s="115"/>
      <c r="F31" s="115"/>
      <c r="G31" s="116"/>
    </row>
    <row r="32" spans="1:7" s="46" customFormat="1" ht="20.25" customHeight="1" x14ac:dyDescent="0.25">
      <c r="A32" s="114" t="s">
        <v>31</v>
      </c>
      <c r="B32" s="115"/>
      <c r="C32" s="115"/>
      <c r="D32" s="115"/>
      <c r="E32" s="115"/>
      <c r="F32" s="115"/>
      <c r="G32" s="116"/>
    </row>
    <row r="33" spans="1:7" s="46" customFormat="1" ht="32.25" customHeight="1" x14ac:dyDescent="0.25">
      <c r="A33" s="114" t="s">
        <v>169</v>
      </c>
      <c r="B33" s="115"/>
      <c r="C33" s="115"/>
      <c r="D33" s="115"/>
      <c r="E33" s="115"/>
      <c r="F33" s="115"/>
      <c r="G33" s="116"/>
    </row>
    <row r="34" spans="1:7" s="46" customFormat="1" ht="18.75" customHeight="1" x14ac:dyDescent="0.25">
      <c r="A34" s="114" t="s">
        <v>30</v>
      </c>
      <c r="B34" s="115"/>
      <c r="C34" s="115"/>
      <c r="D34" s="115"/>
      <c r="E34" s="115"/>
      <c r="F34" s="115"/>
      <c r="G34" s="116"/>
    </row>
    <row r="35" spans="1:7" s="46" customFormat="1" ht="20.25" customHeight="1" x14ac:dyDescent="0.25">
      <c r="A35" s="114" t="s">
        <v>170</v>
      </c>
      <c r="B35" s="115"/>
      <c r="C35" s="115"/>
      <c r="D35" s="115"/>
      <c r="E35" s="115"/>
      <c r="F35" s="115"/>
      <c r="G35" s="116"/>
    </row>
    <row r="36" spans="1:7" ht="27.75" customHeight="1" x14ac:dyDescent="0.25">
      <c r="A36" s="114" t="s">
        <v>171</v>
      </c>
      <c r="B36" s="115"/>
      <c r="C36" s="115"/>
      <c r="D36" s="115"/>
      <c r="E36" s="115"/>
      <c r="F36" s="115"/>
      <c r="G36" s="116"/>
    </row>
    <row r="37" spans="1:7" ht="33" customHeight="1" thickBot="1" x14ac:dyDescent="0.3">
      <c r="A37" s="114" t="s">
        <v>172</v>
      </c>
      <c r="B37" s="115"/>
      <c r="C37" s="115"/>
      <c r="D37" s="115"/>
      <c r="E37" s="115"/>
      <c r="F37" s="115"/>
      <c r="G37" s="116"/>
    </row>
    <row r="38" spans="1:7" ht="21.75" customHeight="1" thickBot="1" x14ac:dyDescent="0.3">
      <c r="A38" s="154" t="s">
        <v>32</v>
      </c>
      <c r="B38" s="155"/>
      <c r="C38" s="156"/>
      <c r="D38" s="156"/>
      <c r="E38" s="156"/>
      <c r="F38" s="156"/>
      <c r="G38" s="157"/>
    </row>
    <row r="39" spans="1:7" ht="15.75" thickBot="1" x14ac:dyDescent="0.3">
      <c r="A39" s="63" t="s">
        <v>19</v>
      </c>
      <c r="B39" s="158" t="s">
        <v>25</v>
      </c>
      <c r="C39" s="147"/>
      <c r="D39" s="147"/>
      <c r="E39" s="147"/>
      <c r="F39" s="147"/>
      <c r="G39" s="148"/>
    </row>
    <row r="40" spans="1:7" ht="82.5" customHeight="1" x14ac:dyDescent="0.25">
      <c r="A40" s="64" t="s">
        <v>173</v>
      </c>
      <c r="B40" s="149" t="s">
        <v>175</v>
      </c>
      <c r="C40" s="150"/>
      <c r="D40" s="150"/>
      <c r="E40" s="150"/>
      <c r="F40" s="150"/>
      <c r="G40" s="151"/>
    </row>
    <row r="41" spans="1:7" ht="71.25" customHeight="1" thickBot="1" x14ac:dyDescent="0.3">
      <c r="A41" s="65" t="s">
        <v>174</v>
      </c>
      <c r="B41" s="152" t="s">
        <v>176</v>
      </c>
      <c r="C41" s="142"/>
      <c r="D41" s="142"/>
      <c r="E41" s="142"/>
      <c r="F41" s="142"/>
      <c r="G41" s="153"/>
    </row>
    <row r="42" spans="1:7" x14ac:dyDescent="0.25">
      <c r="A42" s="45"/>
      <c r="B42" s="45"/>
      <c r="C42" s="45"/>
      <c r="D42" s="45"/>
      <c r="E42" s="45"/>
      <c r="F42" s="45"/>
      <c r="G42" s="45"/>
    </row>
    <row r="43" spans="1:7" x14ac:dyDescent="0.25">
      <c r="A43" s="45"/>
      <c r="B43" s="45"/>
      <c r="C43" s="45"/>
      <c r="D43" s="45"/>
      <c r="E43" s="45"/>
      <c r="F43" s="45"/>
      <c r="G43" s="45"/>
    </row>
    <row r="44" spans="1:7" x14ac:dyDescent="0.25">
      <c r="A44" s="45"/>
      <c r="B44" s="45"/>
      <c r="C44" s="45"/>
      <c r="D44" s="45"/>
      <c r="E44" s="45"/>
      <c r="F44" s="45"/>
      <c r="G44" s="45"/>
    </row>
    <row r="45" spans="1:7" x14ac:dyDescent="0.25">
      <c r="A45" s="45"/>
      <c r="B45" s="45"/>
      <c r="C45" s="45"/>
      <c r="D45" s="45"/>
      <c r="E45" s="45"/>
      <c r="F45" s="45"/>
      <c r="G45" s="45"/>
    </row>
    <row r="46" spans="1:7" x14ac:dyDescent="0.25">
      <c r="A46" s="45"/>
      <c r="B46" s="45"/>
      <c r="C46" s="45"/>
      <c r="D46" s="45"/>
      <c r="E46" s="45"/>
      <c r="F46" s="45"/>
      <c r="G46" s="45"/>
    </row>
    <row r="47" spans="1:7" x14ac:dyDescent="0.25">
      <c r="A47" s="45"/>
      <c r="B47" s="45"/>
      <c r="C47" s="45"/>
      <c r="D47" s="45"/>
      <c r="E47" s="45"/>
      <c r="F47" s="45"/>
      <c r="G47" s="45"/>
    </row>
    <row r="48" spans="1:7" x14ac:dyDescent="0.25">
      <c r="A48" s="45"/>
      <c r="B48" s="45"/>
      <c r="C48" s="45"/>
      <c r="D48" s="45"/>
      <c r="E48" s="45"/>
      <c r="F48" s="45"/>
      <c r="G48" s="45"/>
    </row>
    <row r="49" spans="1:7" x14ac:dyDescent="0.25">
      <c r="A49" s="45"/>
      <c r="B49" s="45"/>
      <c r="C49" s="45"/>
      <c r="D49" s="45"/>
      <c r="E49" s="45"/>
      <c r="F49" s="45"/>
      <c r="G49" s="45"/>
    </row>
    <row r="50" spans="1:7" x14ac:dyDescent="0.25">
      <c r="A50" s="45"/>
      <c r="B50" s="45"/>
      <c r="C50" s="45"/>
      <c r="D50" s="45"/>
      <c r="E50" s="45"/>
      <c r="F50" s="45"/>
      <c r="G50" s="45"/>
    </row>
    <row r="51" spans="1:7" x14ac:dyDescent="0.25">
      <c r="A51" s="45"/>
      <c r="B51" s="45"/>
      <c r="C51" s="45"/>
      <c r="D51" s="45"/>
      <c r="E51" s="45"/>
      <c r="F51" s="45"/>
      <c r="G51" s="45"/>
    </row>
    <row r="52" spans="1:7" x14ac:dyDescent="0.25">
      <c r="A52" s="45"/>
      <c r="B52" s="45"/>
      <c r="C52" s="45"/>
      <c r="D52" s="45"/>
      <c r="E52" s="45"/>
      <c r="F52" s="45"/>
      <c r="G52" s="45"/>
    </row>
    <row r="53" spans="1:7" x14ac:dyDescent="0.25">
      <c r="A53" s="45"/>
      <c r="B53" s="45"/>
      <c r="C53" s="45"/>
      <c r="D53" s="45"/>
      <c r="E53" s="45"/>
      <c r="F53" s="45"/>
      <c r="G53" s="45"/>
    </row>
    <row r="54" spans="1:7" x14ac:dyDescent="0.25">
      <c r="A54" s="45"/>
      <c r="B54" s="45"/>
      <c r="C54" s="45"/>
      <c r="D54" s="45"/>
      <c r="E54" s="45"/>
      <c r="F54" s="45"/>
      <c r="G54" s="45"/>
    </row>
    <row r="55" spans="1:7" x14ac:dyDescent="0.25">
      <c r="A55" s="45"/>
      <c r="B55" s="45"/>
      <c r="C55" s="45"/>
      <c r="D55" s="45"/>
      <c r="E55" s="45"/>
      <c r="F55" s="45"/>
      <c r="G55" s="45"/>
    </row>
    <row r="56" spans="1:7" x14ac:dyDescent="0.25">
      <c r="A56" s="45"/>
      <c r="B56" s="45"/>
      <c r="C56" s="45"/>
      <c r="D56" s="45"/>
      <c r="E56" s="45"/>
      <c r="F56" s="45"/>
      <c r="G56" s="45"/>
    </row>
    <row r="57" spans="1:7" x14ac:dyDescent="0.25">
      <c r="A57" s="45"/>
      <c r="B57" s="45"/>
      <c r="C57" s="45"/>
      <c r="D57" s="45"/>
      <c r="E57" s="45"/>
      <c r="F57" s="45"/>
      <c r="G57" s="45"/>
    </row>
    <row r="58" spans="1:7" x14ac:dyDescent="0.25">
      <c r="A58" s="45"/>
      <c r="B58" s="45"/>
      <c r="C58" s="45"/>
      <c r="D58" s="45"/>
      <c r="E58" s="45"/>
      <c r="F58" s="45"/>
      <c r="G58" s="45"/>
    </row>
    <row r="59" spans="1:7" x14ac:dyDescent="0.25">
      <c r="A59" s="45"/>
      <c r="B59" s="45"/>
      <c r="C59" s="45"/>
      <c r="D59" s="45"/>
      <c r="E59" s="45"/>
      <c r="F59" s="45"/>
      <c r="G59" s="45"/>
    </row>
    <row r="60" spans="1:7" x14ac:dyDescent="0.25">
      <c r="A60" s="45"/>
      <c r="B60" s="45"/>
      <c r="C60" s="45"/>
      <c r="D60" s="45"/>
      <c r="E60" s="45"/>
      <c r="F60" s="45"/>
      <c r="G60" s="45"/>
    </row>
    <row r="61" spans="1:7" x14ac:dyDescent="0.25">
      <c r="A61" s="45"/>
      <c r="B61" s="45"/>
      <c r="C61" s="45"/>
      <c r="D61" s="45"/>
      <c r="E61" s="45"/>
      <c r="F61" s="45"/>
      <c r="G61" s="45"/>
    </row>
    <row r="62" spans="1:7" x14ac:dyDescent="0.25">
      <c r="A62" s="45"/>
      <c r="B62" s="45"/>
      <c r="C62" s="45"/>
      <c r="D62" s="45"/>
      <c r="E62" s="45"/>
      <c r="F62" s="45"/>
      <c r="G62" s="45"/>
    </row>
    <row r="63" spans="1:7" x14ac:dyDescent="0.25">
      <c r="A63" s="45"/>
      <c r="B63" s="45"/>
      <c r="C63" s="45"/>
      <c r="D63" s="45"/>
      <c r="E63" s="45"/>
      <c r="F63" s="45"/>
      <c r="G63" s="45"/>
    </row>
    <row r="64" spans="1:7" x14ac:dyDescent="0.25">
      <c r="A64" s="45"/>
      <c r="B64" s="45"/>
      <c r="C64" s="45"/>
      <c r="D64" s="45"/>
      <c r="E64" s="45"/>
      <c r="F64" s="45"/>
      <c r="G64" s="45"/>
    </row>
    <row r="65" spans="1:7" x14ac:dyDescent="0.25">
      <c r="A65" s="45"/>
      <c r="B65" s="45"/>
      <c r="C65" s="45"/>
      <c r="D65" s="45"/>
      <c r="E65" s="45"/>
      <c r="F65" s="45"/>
      <c r="G65" s="45"/>
    </row>
    <row r="66" spans="1:7" x14ac:dyDescent="0.25">
      <c r="A66" s="45"/>
      <c r="B66" s="45"/>
      <c r="C66" s="45"/>
      <c r="D66" s="45"/>
      <c r="E66" s="45"/>
      <c r="F66" s="45"/>
      <c r="G66" s="45"/>
    </row>
    <row r="67" spans="1:7" x14ac:dyDescent="0.25">
      <c r="A67" s="45"/>
      <c r="B67" s="45"/>
      <c r="C67" s="45"/>
      <c r="D67" s="45"/>
      <c r="E67" s="45"/>
      <c r="F67" s="45"/>
      <c r="G67" s="45"/>
    </row>
    <row r="68" spans="1:7" x14ac:dyDescent="0.25">
      <c r="A68" s="45"/>
      <c r="B68" s="45"/>
      <c r="C68" s="45"/>
      <c r="D68" s="45"/>
      <c r="E68" s="45"/>
      <c r="F68" s="45"/>
      <c r="G68" s="45"/>
    </row>
    <row r="69" spans="1:7" x14ac:dyDescent="0.25">
      <c r="A69" s="45"/>
      <c r="B69" s="45"/>
      <c r="C69" s="45"/>
      <c r="D69" s="45"/>
      <c r="E69" s="45"/>
      <c r="F69" s="45"/>
      <c r="G69" s="45"/>
    </row>
    <row r="70" spans="1:7" x14ac:dyDescent="0.25">
      <c r="A70" s="45"/>
      <c r="B70" s="45"/>
      <c r="C70" s="45"/>
      <c r="D70" s="45"/>
      <c r="E70" s="45"/>
      <c r="F70" s="45"/>
      <c r="G70" s="45"/>
    </row>
    <row r="71" spans="1:7" x14ac:dyDescent="0.25">
      <c r="A71" s="45"/>
      <c r="B71" s="45"/>
      <c r="C71" s="45"/>
      <c r="D71" s="45"/>
      <c r="E71" s="45"/>
      <c r="F71" s="45"/>
      <c r="G71" s="45"/>
    </row>
    <row r="72" spans="1:7" x14ac:dyDescent="0.25">
      <c r="A72" s="45"/>
      <c r="B72" s="45"/>
      <c r="C72" s="45"/>
      <c r="D72" s="45"/>
      <c r="E72" s="45"/>
      <c r="F72" s="45"/>
      <c r="G72" s="45"/>
    </row>
    <row r="73" spans="1:7" x14ac:dyDescent="0.25">
      <c r="A73" s="45"/>
      <c r="B73" s="45"/>
      <c r="C73" s="45"/>
      <c r="D73" s="45"/>
      <c r="E73" s="45"/>
      <c r="F73" s="45"/>
      <c r="G73" s="45"/>
    </row>
    <row r="74" spans="1:7" x14ac:dyDescent="0.25">
      <c r="A74" s="45"/>
      <c r="B74" s="45"/>
      <c r="C74" s="45"/>
      <c r="D74" s="45"/>
      <c r="E74" s="45"/>
      <c r="F74" s="45"/>
      <c r="G74" s="45"/>
    </row>
    <row r="75" spans="1:7" x14ac:dyDescent="0.25">
      <c r="A75" s="45"/>
      <c r="B75" s="45"/>
      <c r="C75" s="45"/>
      <c r="D75" s="45"/>
      <c r="E75" s="45"/>
      <c r="F75" s="45"/>
      <c r="G75" s="45"/>
    </row>
    <row r="76" spans="1:7" x14ac:dyDescent="0.25">
      <c r="A76" s="45"/>
      <c r="B76" s="45"/>
      <c r="C76" s="45"/>
      <c r="D76" s="45"/>
      <c r="E76" s="45"/>
      <c r="F76" s="45"/>
      <c r="G76" s="45"/>
    </row>
    <row r="77" spans="1:7" x14ac:dyDescent="0.25">
      <c r="A77" s="45"/>
      <c r="B77" s="45"/>
      <c r="C77" s="45"/>
      <c r="D77" s="45"/>
      <c r="E77" s="45"/>
      <c r="F77" s="45"/>
      <c r="G77" s="45"/>
    </row>
    <row r="78" spans="1:7" x14ac:dyDescent="0.25">
      <c r="A78" s="45"/>
      <c r="B78" s="45"/>
      <c r="C78" s="45"/>
      <c r="D78" s="45"/>
      <c r="E78" s="45"/>
      <c r="F78" s="45"/>
      <c r="G78" s="45"/>
    </row>
    <row r="79" spans="1:7" x14ac:dyDescent="0.25">
      <c r="A79" s="45"/>
      <c r="B79" s="45"/>
      <c r="C79" s="45"/>
      <c r="D79" s="45"/>
      <c r="E79" s="45"/>
      <c r="F79" s="45"/>
      <c r="G79" s="45"/>
    </row>
    <row r="80" spans="1:7" x14ac:dyDescent="0.25">
      <c r="A80" s="45"/>
      <c r="B80" s="45"/>
      <c r="C80" s="45"/>
      <c r="D80" s="45"/>
      <c r="E80" s="45"/>
      <c r="F80" s="45"/>
      <c r="G80" s="45"/>
    </row>
    <row r="81" spans="1:7" x14ac:dyDescent="0.25">
      <c r="A81" s="45"/>
      <c r="B81" s="45"/>
      <c r="C81" s="45"/>
      <c r="D81" s="45"/>
      <c r="E81" s="45"/>
      <c r="F81" s="45"/>
      <c r="G81" s="45"/>
    </row>
    <row r="82" spans="1:7" x14ac:dyDescent="0.25">
      <c r="A82" s="45"/>
      <c r="B82" s="45"/>
      <c r="C82" s="45"/>
      <c r="D82" s="45"/>
      <c r="E82" s="45"/>
      <c r="F82" s="45"/>
      <c r="G82" s="45"/>
    </row>
    <row r="83" spans="1:7" x14ac:dyDescent="0.25">
      <c r="A83" s="45"/>
      <c r="B83" s="45"/>
      <c r="C83" s="45"/>
      <c r="D83" s="45"/>
      <c r="E83" s="45"/>
      <c r="F83" s="45"/>
      <c r="G83" s="45"/>
    </row>
    <row r="84" spans="1:7" x14ac:dyDescent="0.25">
      <c r="A84" s="45"/>
      <c r="B84" s="45"/>
      <c r="C84" s="45"/>
      <c r="D84" s="45"/>
      <c r="E84" s="45"/>
      <c r="F84" s="45"/>
      <c r="G84" s="45"/>
    </row>
    <row r="85" spans="1:7" x14ac:dyDescent="0.25">
      <c r="A85" s="45"/>
      <c r="B85" s="45"/>
      <c r="C85" s="45"/>
      <c r="D85" s="45"/>
      <c r="E85" s="45"/>
      <c r="F85" s="45"/>
      <c r="G85" s="45"/>
    </row>
    <row r="86" spans="1:7" x14ac:dyDescent="0.25">
      <c r="A86" s="45"/>
      <c r="B86" s="45"/>
      <c r="C86" s="45"/>
      <c r="D86" s="45"/>
      <c r="E86" s="45"/>
      <c r="F86" s="45"/>
      <c r="G86" s="45"/>
    </row>
    <row r="87" spans="1:7" x14ac:dyDescent="0.25">
      <c r="A87" s="45"/>
      <c r="B87" s="45"/>
      <c r="C87" s="45"/>
      <c r="D87" s="45"/>
      <c r="E87" s="45"/>
      <c r="F87" s="45"/>
      <c r="G87" s="45"/>
    </row>
    <row r="88" spans="1:7" x14ac:dyDescent="0.25">
      <c r="A88" s="45"/>
      <c r="B88" s="45"/>
      <c r="C88" s="45"/>
      <c r="D88" s="45"/>
      <c r="E88" s="45"/>
      <c r="F88" s="45"/>
      <c r="G88" s="45"/>
    </row>
    <row r="89" spans="1:7" x14ac:dyDescent="0.25">
      <c r="A89" s="45"/>
      <c r="B89" s="45"/>
      <c r="C89" s="45"/>
      <c r="D89" s="45"/>
      <c r="E89" s="45"/>
      <c r="F89" s="45"/>
      <c r="G89" s="45"/>
    </row>
    <row r="90" spans="1:7" x14ac:dyDescent="0.25">
      <c r="A90" s="45"/>
      <c r="B90" s="45"/>
      <c r="C90" s="45"/>
      <c r="D90" s="45"/>
      <c r="E90" s="45"/>
      <c r="F90" s="45"/>
      <c r="G90" s="45"/>
    </row>
    <row r="91" spans="1:7" x14ac:dyDescent="0.25">
      <c r="A91" s="45"/>
      <c r="B91" s="45"/>
      <c r="C91" s="45"/>
      <c r="D91" s="45"/>
      <c r="E91" s="45"/>
      <c r="F91" s="45"/>
      <c r="G91" s="45"/>
    </row>
    <row r="92" spans="1:7" x14ac:dyDescent="0.25">
      <c r="A92" s="45"/>
      <c r="B92" s="45"/>
      <c r="C92" s="45"/>
      <c r="D92" s="45"/>
      <c r="E92" s="45"/>
      <c r="F92" s="45"/>
      <c r="G92" s="45"/>
    </row>
    <row r="93" spans="1:7" x14ac:dyDescent="0.25">
      <c r="A93" s="45"/>
      <c r="B93" s="45"/>
      <c r="C93" s="45"/>
      <c r="D93" s="45"/>
      <c r="E93" s="45"/>
      <c r="F93" s="45"/>
      <c r="G93" s="45"/>
    </row>
    <row r="94" spans="1:7" x14ac:dyDescent="0.25">
      <c r="A94" s="45"/>
      <c r="B94" s="45"/>
      <c r="C94" s="45"/>
      <c r="D94" s="45"/>
      <c r="E94" s="45"/>
      <c r="F94" s="45"/>
      <c r="G94" s="45"/>
    </row>
    <row r="95" spans="1:7" x14ac:dyDescent="0.25">
      <c r="A95" s="45"/>
      <c r="B95" s="45"/>
      <c r="C95" s="45"/>
      <c r="D95" s="45"/>
      <c r="E95" s="45"/>
      <c r="F95" s="45"/>
      <c r="G95" s="45"/>
    </row>
    <row r="96" spans="1:7" x14ac:dyDescent="0.25">
      <c r="A96" s="45"/>
      <c r="B96" s="45"/>
      <c r="C96" s="45"/>
      <c r="D96" s="45"/>
      <c r="E96" s="45"/>
      <c r="F96" s="45"/>
      <c r="G96" s="45"/>
    </row>
    <row r="97" spans="1:7" x14ac:dyDescent="0.25">
      <c r="A97" s="45"/>
      <c r="B97" s="45"/>
      <c r="C97" s="45"/>
      <c r="D97" s="45"/>
      <c r="E97" s="45"/>
      <c r="F97" s="45"/>
      <c r="G97" s="45"/>
    </row>
    <row r="98" spans="1:7" x14ac:dyDescent="0.25">
      <c r="A98" s="45"/>
      <c r="B98" s="45"/>
      <c r="C98" s="45"/>
      <c r="D98" s="45"/>
      <c r="E98" s="45"/>
      <c r="F98" s="45"/>
      <c r="G98" s="45"/>
    </row>
    <row r="99" spans="1:7" x14ac:dyDescent="0.25">
      <c r="A99" s="45"/>
      <c r="B99" s="45"/>
      <c r="C99" s="45"/>
      <c r="D99" s="45"/>
      <c r="E99" s="45"/>
      <c r="F99" s="45"/>
      <c r="G99" s="45"/>
    </row>
    <row r="100" spans="1:7" x14ac:dyDescent="0.25">
      <c r="A100" s="45"/>
      <c r="B100" s="45"/>
      <c r="C100" s="45"/>
      <c r="D100" s="45"/>
      <c r="E100" s="45"/>
      <c r="F100" s="45"/>
      <c r="G100" s="45"/>
    </row>
    <row r="101" spans="1:7" x14ac:dyDescent="0.25">
      <c r="A101" s="45"/>
      <c r="B101" s="45"/>
      <c r="C101" s="45"/>
      <c r="D101" s="45"/>
      <c r="E101" s="45"/>
      <c r="F101" s="45"/>
      <c r="G101" s="45"/>
    </row>
    <row r="102" spans="1:7" x14ac:dyDescent="0.25">
      <c r="A102" s="45"/>
      <c r="B102" s="45"/>
      <c r="C102" s="45"/>
      <c r="D102" s="45"/>
      <c r="E102" s="45"/>
      <c r="F102" s="45"/>
      <c r="G102" s="45"/>
    </row>
    <row r="103" spans="1:7" x14ac:dyDescent="0.25">
      <c r="A103" s="45"/>
      <c r="B103" s="45"/>
      <c r="C103" s="45"/>
      <c r="D103" s="45"/>
      <c r="E103" s="45"/>
      <c r="F103" s="45"/>
      <c r="G103" s="45"/>
    </row>
    <row r="104" spans="1:7" x14ac:dyDescent="0.25">
      <c r="A104" s="45"/>
      <c r="B104" s="45"/>
      <c r="C104" s="45"/>
      <c r="D104" s="45"/>
      <c r="E104" s="45"/>
      <c r="F104" s="45"/>
      <c r="G104" s="45"/>
    </row>
    <row r="105" spans="1:7" x14ac:dyDescent="0.25">
      <c r="A105" s="45"/>
      <c r="B105" s="45"/>
      <c r="C105" s="45"/>
      <c r="D105" s="45"/>
      <c r="E105" s="45"/>
      <c r="F105" s="45"/>
      <c r="G105" s="45"/>
    </row>
    <row r="106" spans="1:7" x14ac:dyDescent="0.25">
      <c r="A106" s="45"/>
      <c r="B106" s="45"/>
      <c r="C106" s="45"/>
      <c r="D106" s="45"/>
      <c r="E106" s="45"/>
      <c r="F106" s="45"/>
      <c r="G106" s="45"/>
    </row>
    <row r="107" spans="1:7" x14ac:dyDescent="0.25">
      <c r="A107" s="45"/>
      <c r="B107" s="45"/>
      <c r="C107" s="45"/>
      <c r="D107" s="45"/>
      <c r="E107" s="45"/>
      <c r="F107" s="45"/>
      <c r="G107" s="45"/>
    </row>
    <row r="108" spans="1:7" x14ac:dyDescent="0.25">
      <c r="A108" s="45"/>
      <c r="B108" s="45"/>
      <c r="C108" s="45"/>
      <c r="D108" s="45"/>
      <c r="E108" s="45"/>
      <c r="F108" s="45"/>
      <c r="G108" s="45"/>
    </row>
    <row r="109" spans="1:7" x14ac:dyDescent="0.25">
      <c r="A109" s="45"/>
      <c r="B109" s="45"/>
      <c r="C109" s="45"/>
      <c r="D109" s="45"/>
      <c r="E109" s="45"/>
      <c r="F109" s="45"/>
      <c r="G109" s="45"/>
    </row>
    <row r="110" spans="1:7" x14ac:dyDescent="0.25">
      <c r="A110" s="45"/>
      <c r="B110" s="45"/>
      <c r="C110" s="45"/>
      <c r="D110" s="45"/>
      <c r="E110" s="45"/>
      <c r="F110" s="45"/>
      <c r="G110" s="45"/>
    </row>
    <row r="111" spans="1:7" x14ac:dyDescent="0.25">
      <c r="A111" s="45"/>
      <c r="B111" s="45"/>
      <c r="C111" s="45"/>
      <c r="D111" s="45"/>
      <c r="E111" s="45"/>
      <c r="F111" s="45"/>
      <c r="G111" s="45"/>
    </row>
    <row r="112" spans="1:7" x14ac:dyDescent="0.25">
      <c r="A112" s="45"/>
      <c r="B112" s="45"/>
      <c r="C112" s="45"/>
      <c r="D112" s="45"/>
      <c r="E112" s="45"/>
      <c r="F112" s="45"/>
      <c r="G112" s="45"/>
    </row>
    <row r="113" spans="1:7" x14ac:dyDescent="0.25">
      <c r="A113" s="45"/>
      <c r="B113" s="45"/>
      <c r="C113" s="45"/>
      <c r="D113" s="45"/>
      <c r="E113" s="45"/>
      <c r="F113" s="45"/>
      <c r="G113" s="45"/>
    </row>
    <row r="114" spans="1:7" x14ac:dyDescent="0.25">
      <c r="A114" s="45"/>
      <c r="B114" s="45"/>
      <c r="C114" s="45"/>
      <c r="D114" s="45"/>
      <c r="E114" s="45"/>
      <c r="F114" s="45"/>
      <c r="G114" s="45"/>
    </row>
    <row r="115" spans="1:7" x14ac:dyDescent="0.25">
      <c r="A115" s="45"/>
      <c r="B115" s="45"/>
      <c r="C115" s="45"/>
      <c r="D115" s="45"/>
      <c r="E115" s="45"/>
      <c r="F115" s="45"/>
      <c r="G115" s="45"/>
    </row>
    <row r="116" spans="1:7" x14ac:dyDescent="0.25">
      <c r="A116" s="45"/>
      <c r="B116" s="45"/>
      <c r="C116" s="45"/>
      <c r="D116" s="45"/>
      <c r="E116" s="45"/>
      <c r="F116" s="45"/>
      <c r="G116" s="45"/>
    </row>
    <row r="117" spans="1:7" x14ac:dyDescent="0.25">
      <c r="A117" s="45"/>
      <c r="B117" s="45"/>
      <c r="C117" s="45"/>
      <c r="D117" s="45"/>
      <c r="E117" s="45"/>
      <c r="F117" s="45"/>
      <c r="G117" s="45"/>
    </row>
    <row r="118" spans="1:7" x14ac:dyDescent="0.25">
      <c r="A118" s="45"/>
      <c r="B118" s="45"/>
      <c r="C118" s="45"/>
      <c r="D118" s="45"/>
      <c r="E118" s="45"/>
      <c r="F118" s="45"/>
      <c r="G118" s="45"/>
    </row>
    <row r="119" spans="1:7" x14ac:dyDescent="0.25">
      <c r="A119" s="45"/>
      <c r="B119" s="45"/>
      <c r="C119" s="45"/>
      <c r="D119" s="45"/>
      <c r="E119" s="45"/>
      <c r="F119" s="45"/>
      <c r="G119" s="45"/>
    </row>
    <row r="120" spans="1:7" x14ac:dyDescent="0.25">
      <c r="A120" s="45"/>
      <c r="B120" s="45"/>
      <c r="C120" s="45"/>
      <c r="D120" s="45"/>
      <c r="E120" s="45"/>
      <c r="F120" s="45"/>
      <c r="G120" s="45"/>
    </row>
    <row r="121" spans="1:7" x14ac:dyDescent="0.25">
      <c r="A121" s="45"/>
      <c r="B121" s="45"/>
      <c r="C121" s="45"/>
      <c r="D121" s="45"/>
      <c r="E121" s="45"/>
      <c r="F121" s="45"/>
      <c r="G121" s="45"/>
    </row>
    <row r="122" spans="1:7" x14ac:dyDescent="0.25">
      <c r="A122" s="45"/>
      <c r="B122" s="45"/>
      <c r="C122" s="45"/>
      <c r="D122" s="45"/>
      <c r="E122" s="45"/>
      <c r="F122" s="45"/>
      <c r="G122" s="45"/>
    </row>
    <row r="123" spans="1:7" x14ac:dyDescent="0.25">
      <c r="A123" s="45"/>
      <c r="B123" s="45"/>
      <c r="C123" s="45"/>
      <c r="D123" s="45"/>
      <c r="E123" s="45"/>
      <c r="F123" s="45"/>
      <c r="G123" s="45"/>
    </row>
    <row r="124" spans="1:7" x14ac:dyDescent="0.25">
      <c r="A124" s="45"/>
      <c r="B124" s="45"/>
      <c r="C124" s="45"/>
      <c r="D124" s="45"/>
      <c r="E124" s="45"/>
      <c r="F124" s="45"/>
      <c r="G124" s="45"/>
    </row>
    <row r="125" spans="1:7" x14ac:dyDescent="0.25">
      <c r="A125" s="45"/>
      <c r="B125" s="45"/>
      <c r="C125" s="45"/>
      <c r="D125" s="45"/>
      <c r="E125" s="45"/>
      <c r="F125" s="45"/>
      <c r="G125" s="45"/>
    </row>
    <row r="126" spans="1:7" x14ac:dyDescent="0.25">
      <c r="A126" s="45"/>
      <c r="B126" s="45"/>
      <c r="C126" s="45"/>
      <c r="D126" s="45"/>
      <c r="E126" s="45"/>
      <c r="F126" s="45"/>
      <c r="G126" s="45"/>
    </row>
    <row r="127" spans="1:7" x14ac:dyDescent="0.25">
      <c r="A127" s="45"/>
      <c r="B127" s="45"/>
      <c r="C127" s="45"/>
      <c r="D127" s="45"/>
      <c r="E127" s="45"/>
      <c r="F127" s="45"/>
      <c r="G127" s="45"/>
    </row>
    <row r="128" spans="1:7" x14ac:dyDescent="0.25">
      <c r="A128" s="45"/>
      <c r="B128" s="45"/>
      <c r="C128" s="45"/>
      <c r="D128" s="45"/>
      <c r="E128" s="45"/>
      <c r="F128" s="45"/>
      <c r="G128" s="45"/>
    </row>
    <row r="129" spans="1:7" x14ac:dyDescent="0.25">
      <c r="A129" s="45"/>
      <c r="B129" s="45"/>
      <c r="C129" s="45"/>
      <c r="D129" s="45"/>
      <c r="E129" s="45"/>
      <c r="F129" s="45"/>
      <c r="G129" s="45"/>
    </row>
    <row r="130" spans="1:7" x14ac:dyDescent="0.25">
      <c r="A130" s="45"/>
      <c r="B130" s="45"/>
      <c r="C130" s="45"/>
      <c r="D130" s="45"/>
      <c r="E130" s="45"/>
      <c r="F130" s="45"/>
      <c r="G130" s="45"/>
    </row>
    <row r="131" spans="1:7" x14ac:dyDescent="0.25">
      <c r="A131" s="45"/>
      <c r="B131" s="45"/>
      <c r="C131" s="45"/>
      <c r="D131" s="45"/>
      <c r="E131" s="45"/>
      <c r="F131" s="45"/>
      <c r="G131" s="45"/>
    </row>
    <row r="132" spans="1:7" x14ac:dyDescent="0.25">
      <c r="A132" s="45"/>
      <c r="B132" s="45"/>
      <c r="C132" s="45"/>
      <c r="D132" s="45"/>
      <c r="E132" s="45"/>
      <c r="F132" s="45"/>
      <c r="G132" s="45"/>
    </row>
    <row r="133" spans="1:7" x14ac:dyDescent="0.25">
      <c r="A133" s="45"/>
      <c r="B133" s="45"/>
      <c r="C133" s="45"/>
      <c r="D133" s="45"/>
      <c r="E133" s="45"/>
      <c r="F133" s="45"/>
      <c r="G133" s="45"/>
    </row>
    <row r="134" spans="1:7" x14ac:dyDescent="0.25">
      <c r="A134" s="45"/>
      <c r="B134" s="45"/>
      <c r="C134" s="45"/>
      <c r="D134" s="45"/>
      <c r="E134" s="45"/>
      <c r="F134" s="45"/>
      <c r="G134" s="45"/>
    </row>
    <row r="135" spans="1:7" x14ac:dyDescent="0.25">
      <c r="A135" s="45"/>
      <c r="B135" s="45"/>
      <c r="C135" s="45"/>
      <c r="D135" s="45"/>
      <c r="E135" s="45"/>
      <c r="F135" s="45"/>
      <c r="G135" s="45"/>
    </row>
    <row r="136" spans="1:7" x14ac:dyDescent="0.25">
      <c r="A136" s="45"/>
      <c r="B136" s="45"/>
      <c r="C136" s="45"/>
      <c r="D136" s="45"/>
      <c r="E136" s="45"/>
      <c r="F136" s="45"/>
      <c r="G136" s="45"/>
    </row>
    <row r="137" spans="1:7" x14ac:dyDescent="0.25">
      <c r="A137" s="45"/>
      <c r="B137" s="45"/>
      <c r="C137" s="45"/>
      <c r="D137" s="45"/>
      <c r="E137" s="45"/>
      <c r="F137" s="45"/>
      <c r="G137" s="45"/>
    </row>
    <row r="138" spans="1:7" x14ac:dyDescent="0.25">
      <c r="A138" s="45"/>
      <c r="B138" s="45"/>
      <c r="C138" s="45"/>
      <c r="D138" s="45"/>
      <c r="E138" s="45"/>
      <c r="F138" s="45"/>
      <c r="G138" s="45"/>
    </row>
    <row r="139" spans="1:7" x14ac:dyDescent="0.25">
      <c r="A139" s="45"/>
      <c r="B139" s="45"/>
      <c r="C139" s="45"/>
      <c r="D139" s="45"/>
      <c r="E139" s="45"/>
      <c r="F139" s="45"/>
      <c r="G139" s="45"/>
    </row>
    <row r="140" spans="1:7" x14ac:dyDescent="0.25">
      <c r="A140" s="45"/>
      <c r="B140" s="45"/>
      <c r="C140" s="45"/>
      <c r="D140" s="45"/>
      <c r="E140" s="45"/>
      <c r="F140" s="45"/>
      <c r="G140" s="45"/>
    </row>
    <row r="141" spans="1:7" x14ac:dyDescent="0.25">
      <c r="A141" s="45"/>
      <c r="B141" s="45"/>
      <c r="C141" s="45"/>
      <c r="D141" s="45"/>
      <c r="E141" s="45"/>
      <c r="F141" s="45"/>
      <c r="G141" s="45"/>
    </row>
    <row r="142" spans="1:7" x14ac:dyDescent="0.25">
      <c r="A142" s="45"/>
      <c r="B142" s="45"/>
      <c r="C142" s="45"/>
      <c r="D142" s="45"/>
      <c r="E142" s="45"/>
      <c r="F142" s="45"/>
      <c r="G142" s="45"/>
    </row>
    <row r="143" spans="1:7" x14ac:dyDescent="0.25">
      <c r="A143" s="45"/>
      <c r="B143" s="45"/>
      <c r="C143" s="45"/>
      <c r="D143" s="45"/>
      <c r="E143" s="45"/>
      <c r="F143" s="45"/>
      <c r="G143" s="45"/>
    </row>
    <row r="144" spans="1:7" x14ac:dyDescent="0.25">
      <c r="A144" s="45"/>
      <c r="B144" s="45"/>
      <c r="C144" s="45"/>
      <c r="D144" s="45"/>
      <c r="E144" s="45"/>
      <c r="F144" s="45"/>
      <c r="G144" s="45"/>
    </row>
    <row r="145" spans="1:7" x14ac:dyDescent="0.25">
      <c r="A145" s="45"/>
      <c r="B145" s="45"/>
      <c r="C145" s="45"/>
      <c r="D145" s="45"/>
      <c r="E145" s="45"/>
      <c r="F145" s="45"/>
      <c r="G145" s="45"/>
    </row>
    <row r="146" spans="1:7" x14ac:dyDescent="0.25">
      <c r="A146" s="45"/>
      <c r="B146" s="45"/>
      <c r="C146" s="45"/>
      <c r="D146" s="45"/>
      <c r="E146" s="45"/>
      <c r="F146" s="45"/>
      <c r="G146" s="45"/>
    </row>
    <row r="147" spans="1:7" x14ac:dyDescent="0.25">
      <c r="A147" s="45"/>
      <c r="B147" s="45"/>
      <c r="C147" s="45"/>
      <c r="D147" s="45"/>
      <c r="E147" s="45"/>
      <c r="F147" s="45"/>
      <c r="G147" s="45"/>
    </row>
    <row r="148" spans="1:7" x14ac:dyDescent="0.25">
      <c r="A148" s="45"/>
      <c r="B148" s="45"/>
      <c r="C148" s="45"/>
      <c r="D148" s="45"/>
      <c r="E148" s="45"/>
      <c r="F148" s="45"/>
      <c r="G148" s="45"/>
    </row>
    <row r="149" spans="1:7" x14ac:dyDescent="0.25">
      <c r="A149" s="45"/>
      <c r="B149" s="45"/>
      <c r="C149" s="45"/>
      <c r="D149" s="45"/>
      <c r="E149" s="45"/>
      <c r="F149" s="45"/>
      <c r="G149" s="45"/>
    </row>
    <row r="150" spans="1:7" x14ac:dyDescent="0.25">
      <c r="A150" s="45"/>
      <c r="B150" s="45"/>
      <c r="C150" s="45"/>
      <c r="D150" s="45"/>
      <c r="E150" s="45"/>
      <c r="F150" s="45"/>
      <c r="G150" s="45"/>
    </row>
    <row r="151" spans="1:7" x14ac:dyDescent="0.25">
      <c r="A151" s="45"/>
      <c r="B151" s="45"/>
      <c r="C151" s="45"/>
      <c r="D151" s="45"/>
      <c r="E151" s="45"/>
      <c r="F151" s="45"/>
      <c r="G151" s="45"/>
    </row>
    <row r="152" spans="1:7" x14ac:dyDescent="0.25">
      <c r="A152" s="45"/>
      <c r="B152" s="45"/>
      <c r="C152" s="45"/>
      <c r="D152" s="45"/>
      <c r="E152" s="45"/>
      <c r="F152" s="45"/>
      <c r="G152" s="45"/>
    </row>
    <row r="153" spans="1:7" x14ac:dyDescent="0.25">
      <c r="A153" s="45"/>
      <c r="B153" s="45"/>
      <c r="C153" s="45"/>
      <c r="D153" s="45"/>
      <c r="E153" s="45"/>
      <c r="F153" s="45"/>
      <c r="G153" s="45"/>
    </row>
    <row r="154" spans="1:7" x14ac:dyDescent="0.25">
      <c r="A154" s="45"/>
      <c r="B154" s="45"/>
      <c r="C154" s="45"/>
      <c r="D154" s="45"/>
      <c r="E154" s="45"/>
      <c r="F154" s="45"/>
      <c r="G154" s="45"/>
    </row>
    <row r="155" spans="1:7" x14ac:dyDescent="0.25">
      <c r="A155" s="45"/>
      <c r="B155" s="45"/>
      <c r="C155" s="45"/>
      <c r="D155" s="45"/>
      <c r="E155" s="45"/>
      <c r="F155" s="45"/>
      <c r="G155" s="45"/>
    </row>
    <row r="156" spans="1:7" x14ac:dyDescent="0.25">
      <c r="A156" s="45"/>
      <c r="B156" s="45"/>
      <c r="C156" s="45"/>
      <c r="D156" s="45"/>
      <c r="E156" s="45"/>
      <c r="F156" s="45"/>
      <c r="G156" s="45"/>
    </row>
    <row r="157" spans="1:7" x14ac:dyDescent="0.25">
      <c r="A157" s="45"/>
      <c r="B157" s="45"/>
      <c r="C157" s="45"/>
      <c r="D157" s="45"/>
      <c r="E157" s="45"/>
      <c r="F157" s="45"/>
      <c r="G157" s="45"/>
    </row>
    <row r="158" spans="1:7" x14ac:dyDescent="0.25">
      <c r="A158" s="45"/>
      <c r="B158" s="45"/>
      <c r="C158" s="45"/>
      <c r="D158" s="45"/>
      <c r="E158" s="45"/>
      <c r="F158" s="45"/>
      <c r="G158" s="45"/>
    </row>
    <row r="159" spans="1:7" x14ac:dyDescent="0.25">
      <c r="A159" s="45"/>
      <c r="B159" s="45"/>
      <c r="C159" s="45"/>
      <c r="D159" s="45"/>
      <c r="E159" s="45"/>
      <c r="F159" s="45"/>
      <c r="G159" s="45"/>
    </row>
    <row r="160" spans="1:7" x14ac:dyDescent="0.25">
      <c r="A160" s="45"/>
      <c r="B160" s="45"/>
      <c r="C160" s="45"/>
      <c r="D160" s="45"/>
      <c r="E160" s="45"/>
      <c r="F160" s="45"/>
      <c r="G160" s="45"/>
    </row>
    <row r="161" spans="1:7" x14ac:dyDescent="0.25">
      <c r="A161" s="45"/>
      <c r="B161" s="45"/>
      <c r="C161" s="45"/>
      <c r="D161" s="45"/>
      <c r="E161" s="45"/>
      <c r="F161" s="45"/>
      <c r="G161" s="45"/>
    </row>
    <row r="162" spans="1:7" x14ac:dyDescent="0.25">
      <c r="A162" s="45"/>
      <c r="B162" s="45"/>
      <c r="C162" s="45"/>
      <c r="D162" s="45"/>
      <c r="E162" s="45"/>
      <c r="F162" s="45"/>
      <c r="G162" s="45"/>
    </row>
    <row r="163" spans="1:7" x14ac:dyDescent="0.25">
      <c r="A163" s="45"/>
      <c r="B163" s="45"/>
      <c r="C163" s="45"/>
      <c r="D163" s="45"/>
      <c r="E163" s="45"/>
      <c r="F163" s="45"/>
      <c r="G163" s="45"/>
    </row>
    <row r="164" spans="1:7" x14ac:dyDescent="0.25">
      <c r="A164" s="45"/>
      <c r="B164" s="45"/>
      <c r="C164" s="45"/>
      <c r="D164" s="45"/>
      <c r="E164" s="45"/>
      <c r="F164" s="45"/>
      <c r="G164" s="45"/>
    </row>
    <row r="165" spans="1:7" x14ac:dyDescent="0.25">
      <c r="A165" s="45"/>
      <c r="B165" s="45"/>
      <c r="C165" s="45"/>
      <c r="D165" s="45"/>
      <c r="E165" s="45"/>
      <c r="F165" s="45"/>
      <c r="G165" s="45"/>
    </row>
    <row r="166" spans="1:7" x14ac:dyDescent="0.25">
      <c r="A166" s="45"/>
      <c r="B166" s="45"/>
      <c r="C166" s="45"/>
      <c r="D166" s="45"/>
      <c r="E166" s="45"/>
      <c r="F166" s="45"/>
      <c r="G166" s="45"/>
    </row>
    <row r="167" spans="1:7" x14ac:dyDescent="0.25">
      <c r="A167" s="45"/>
      <c r="B167" s="45"/>
      <c r="C167" s="45"/>
      <c r="D167" s="45"/>
      <c r="E167" s="45"/>
      <c r="F167" s="45"/>
      <c r="G167" s="45"/>
    </row>
    <row r="168" spans="1:7" x14ac:dyDescent="0.25">
      <c r="A168" s="45"/>
      <c r="B168" s="45"/>
      <c r="C168" s="45"/>
      <c r="D168" s="45"/>
      <c r="E168" s="45"/>
      <c r="F168" s="45"/>
      <c r="G168" s="45"/>
    </row>
    <row r="169" spans="1:7" x14ac:dyDescent="0.25">
      <c r="A169" s="45"/>
      <c r="B169" s="45"/>
      <c r="C169" s="45"/>
      <c r="D169" s="45"/>
      <c r="E169" s="45"/>
      <c r="F169" s="45"/>
      <c r="G169" s="45"/>
    </row>
    <row r="170" spans="1:7" x14ac:dyDescent="0.25">
      <c r="A170" s="45"/>
      <c r="B170" s="45"/>
      <c r="C170" s="45"/>
      <c r="D170" s="45"/>
      <c r="E170" s="45"/>
      <c r="F170" s="45"/>
      <c r="G170" s="45"/>
    </row>
    <row r="171" spans="1:7" x14ac:dyDescent="0.25">
      <c r="A171" s="45"/>
      <c r="B171" s="45"/>
      <c r="C171" s="45"/>
      <c r="D171" s="45"/>
      <c r="E171" s="45"/>
      <c r="F171" s="45"/>
      <c r="G171" s="45"/>
    </row>
    <row r="172" spans="1:7" x14ac:dyDescent="0.25">
      <c r="A172" s="45"/>
      <c r="B172" s="45"/>
      <c r="C172" s="45"/>
      <c r="D172" s="45"/>
      <c r="E172" s="45"/>
      <c r="F172" s="45"/>
      <c r="G172" s="45"/>
    </row>
    <row r="173" spans="1:7" x14ac:dyDescent="0.25">
      <c r="A173" s="45"/>
      <c r="B173" s="45"/>
      <c r="C173" s="45"/>
      <c r="D173" s="45"/>
      <c r="E173" s="45"/>
      <c r="F173" s="45"/>
      <c r="G173" s="45"/>
    </row>
    <row r="174" spans="1:7" x14ac:dyDescent="0.25">
      <c r="A174" s="45"/>
      <c r="B174" s="45"/>
      <c r="C174" s="45"/>
      <c r="D174" s="45"/>
      <c r="E174" s="45"/>
      <c r="F174" s="45"/>
      <c r="G174" s="45"/>
    </row>
    <row r="175" spans="1:7" x14ac:dyDescent="0.25">
      <c r="A175" s="45"/>
      <c r="B175" s="45"/>
      <c r="C175" s="45"/>
      <c r="D175" s="45"/>
      <c r="E175" s="45"/>
      <c r="F175" s="45"/>
      <c r="G175" s="45"/>
    </row>
    <row r="176" spans="1:7" x14ac:dyDescent="0.25">
      <c r="A176" s="45"/>
      <c r="B176" s="45"/>
      <c r="C176" s="45"/>
      <c r="D176" s="45"/>
      <c r="E176" s="45"/>
      <c r="F176" s="45"/>
      <c r="G176" s="45"/>
    </row>
    <row r="177" spans="1:7" x14ac:dyDescent="0.25">
      <c r="A177" s="45"/>
      <c r="B177" s="45"/>
      <c r="C177" s="45"/>
      <c r="D177" s="45"/>
      <c r="E177" s="45"/>
      <c r="F177" s="45"/>
      <c r="G177" s="45"/>
    </row>
    <row r="178" spans="1:7" x14ac:dyDescent="0.25">
      <c r="A178" s="45"/>
      <c r="B178" s="45"/>
      <c r="C178" s="45"/>
      <c r="D178" s="45"/>
      <c r="E178" s="45"/>
      <c r="F178" s="45"/>
      <c r="G178" s="45"/>
    </row>
    <row r="179" spans="1:7" x14ac:dyDescent="0.25">
      <c r="A179" s="45"/>
      <c r="B179" s="45"/>
      <c r="C179" s="45"/>
      <c r="D179" s="45"/>
      <c r="E179" s="45"/>
      <c r="F179" s="45"/>
      <c r="G179" s="45"/>
    </row>
    <row r="180" spans="1:7" x14ac:dyDescent="0.25">
      <c r="A180" s="45"/>
      <c r="B180" s="45"/>
      <c r="C180" s="45"/>
      <c r="D180" s="45"/>
      <c r="E180" s="45"/>
      <c r="F180" s="45"/>
      <c r="G180" s="45"/>
    </row>
    <row r="181" spans="1:7" x14ac:dyDescent="0.25">
      <c r="A181" s="45"/>
      <c r="B181" s="45"/>
      <c r="C181" s="45"/>
      <c r="D181" s="45"/>
      <c r="E181" s="45"/>
      <c r="F181" s="45"/>
      <c r="G181" s="45"/>
    </row>
    <row r="182" spans="1:7" x14ac:dyDescent="0.25">
      <c r="A182" s="45"/>
      <c r="B182" s="45"/>
      <c r="C182" s="45"/>
      <c r="D182" s="45"/>
      <c r="E182" s="45"/>
      <c r="F182" s="45"/>
      <c r="G182" s="45"/>
    </row>
    <row r="183" spans="1:7" x14ac:dyDescent="0.25">
      <c r="A183" s="45"/>
      <c r="B183" s="45"/>
      <c r="C183" s="45"/>
      <c r="D183" s="45"/>
      <c r="E183" s="45"/>
      <c r="F183" s="45"/>
      <c r="G183" s="45"/>
    </row>
    <row r="184" spans="1:7" x14ac:dyDescent="0.25">
      <c r="A184" s="45"/>
      <c r="B184" s="45"/>
      <c r="C184" s="45"/>
      <c r="D184" s="45"/>
      <c r="E184" s="45"/>
      <c r="F184" s="45"/>
      <c r="G184" s="45"/>
    </row>
    <row r="185" spans="1:7" x14ac:dyDescent="0.25">
      <c r="A185" s="45"/>
      <c r="B185" s="45"/>
      <c r="C185" s="45"/>
      <c r="D185" s="45"/>
      <c r="E185" s="45"/>
      <c r="F185" s="45"/>
      <c r="G185" s="45"/>
    </row>
    <row r="186" spans="1:7" x14ac:dyDescent="0.25">
      <c r="A186" s="45"/>
      <c r="B186" s="45"/>
      <c r="C186" s="45"/>
      <c r="D186" s="45"/>
      <c r="E186" s="45"/>
      <c r="F186" s="45"/>
      <c r="G186" s="45"/>
    </row>
    <row r="187" spans="1:7" x14ac:dyDescent="0.25">
      <c r="A187" s="45"/>
      <c r="B187" s="45"/>
      <c r="C187" s="45"/>
      <c r="D187" s="45"/>
      <c r="E187" s="45"/>
      <c r="F187" s="45"/>
      <c r="G187" s="45"/>
    </row>
    <row r="188" spans="1:7" x14ac:dyDescent="0.25">
      <c r="A188" s="45"/>
      <c r="B188" s="45"/>
      <c r="C188" s="45"/>
      <c r="D188" s="45"/>
      <c r="E188" s="45"/>
      <c r="F188" s="45"/>
      <c r="G188" s="45"/>
    </row>
    <row r="189" spans="1:7" x14ac:dyDescent="0.25">
      <c r="A189" s="45"/>
      <c r="B189" s="45"/>
      <c r="C189" s="45"/>
      <c r="D189" s="45"/>
      <c r="E189" s="45"/>
      <c r="F189" s="45"/>
      <c r="G189" s="45"/>
    </row>
    <row r="190" spans="1:7" x14ac:dyDescent="0.25">
      <c r="A190" s="45"/>
      <c r="B190" s="45"/>
      <c r="C190" s="45"/>
      <c r="D190" s="45"/>
      <c r="E190" s="45"/>
      <c r="F190" s="45"/>
      <c r="G190" s="45"/>
    </row>
    <row r="191" spans="1:7" x14ac:dyDescent="0.25">
      <c r="A191" s="45"/>
      <c r="B191" s="45"/>
      <c r="C191" s="45"/>
      <c r="D191" s="45"/>
      <c r="E191" s="45"/>
      <c r="F191" s="45"/>
      <c r="G191" s="45"/>
    </row>
    <row r="192" spans="1:7" x14ac:dyDescent="0.25">
      <c r="A192" s="45"/>
      <c r="B192" s="45"/>
      <c r="C192" s="45"/>
      <c r="D192" s="45"/>
      <c r="E192" s="45"/>
      <c r="F192" s="45"/>
      <c r="G192" s="45"/>
    </row>
    <row r="193" spans="1:7" x14ac:dyDescent="0.25">
      <c r="A193" s="45"/>
      <c r="B193" s="45"/>
      <c r="C193" s="45"/>
      <c r="D193" s="45"/>
      <c r="E193" s="45"/>
      <c r="F193" s="45"/>
      <c r="G193" s="45"/>
    </row>
    <row r="194" spans="1:7" x14ac:dyDescent="0.25">
      <c r="A194" s="45"/>
      <c r="B194" s="45"/>
      <c r="C194" s="45"/>
      <c r="D194" s="45"/>
      <c r="E194" s="45"/>
      <c r="F194" s="45"/>
      <c r="G194" s="45"/>
    </row>
    <row r="195" spans="1:7" x14ac:dyDescent="0.25">
      <c r="A195" s="45"/>
      <c r="B195" s="45"/>
      <c r="C195" s="45"/>
      <c r="D195" s="45"/>
      <c r="E195" s="45"/>
      <c r="F195" s="45"/>
      <c r="G195" s="45"/>
    </row>
    <row r="196" spans="1:7" x14ac:dyDescent="0.25">
      <c r="A196" s="45"/>
      <c r="B196" s="45"/>
      <c r="C196" s="45"/>
      <c r="D196" s="45"/>
      <c r="E196" s="45"/>
      <c r="F196" s="45"/>
      <c r="G196" s="45"/>
    </row>
    <row r="197" spans="1:7" x14ac:dyDescent="0.25">
      <c r="A197" s="45"/>
      <c r="B197" s="45"/>
      <c r="C197" s="45"/>
      <c r="D197" s="45"/>
      <c r="E197" s="45"/>
      <c r="F197" s="45"/>
      <c r="G197" s="45"/>
    </row>
    <row r="198" spans="1:7" x14ac:dyDescent="0.25">
      <c r="A198" s="45"/>
      <c r="B198" s="45"/>
      <c r="C198" s="45"/>
      <c r="D198" s="45"/>
      <c r="E198" s="45"/>
      <c r="F198" s="45"/>
      <c r="G198" s="45"/>
    </row>
    <row r="199" spans="1:7" x14ac:dyDescent="0.25">
      <c r="A199" s="45"/>
      <c r="B199" s="45"/>
      <c r="C199" s="45"/>
      <c r="D199" s="45"/>
      <c r="E199" s="45"/>
      <c r="F199" s="45"/>
      <c r="G199" s="45"/>
    </row>
    <row r="200" spans="1:7" x14ac:dyDescent="0.25">
      <c r="A200" s="45"/>
      <c r="B200" s="45"/>
      <c r="C200" s="45"/>
      <c r="D200" s="45"/>
      <c r="E200" s="45"/>
      <c r="F200" s="45"/>
      <c r="G200" s="45"/>
    </row>
    <row r="201" spans="1:7" x14ac:dyDescent="0.25">
      <c r="A201" s="45"/>
      <c r="B201" s="45"/>
      <c r="C201" s="45"/>
      <c r="D201" s="45"/>
      <c r="E201" s="45"/>
      <c r="F201" s="45"/>
      <c r="G201" s="45"/>
    </row>
    <row r="202" spans="1:7" x14ac:dyDescent="0.25">
      <c r="A202" s="45"/>
      <c r="B202" s="45"/>
      <c r="C202" s="45"/>
      <c r="D202" s="45"/>
      <c r="E202" s="45"/>
      <c r="F202" s="45"/>
      <c r="G202" s="45"/>
    </row>
    <row r="203" spans="1:7" x14ac:dyDescent="0.25">
      <c r="A203" s="45"/>
      <c r="B203" s="45"/>
      <c r="C203" s="45"/>
      <c r="D203" s="45"/>
      <c r="E203" s="45"/>
      <c r="F203" s="45"/>
      <c r="G203" s="45"/>
    </row>
    <row r="204" spans="1:7" x14ac:dyDescent="0.25">
      <c r="A204" s="45"/>
      <c r="B204" s="45"/>
      <c r="C204" s="45"/>
      <c r="D204" s="45"/>
      <c r="E204" s="45"/>
      <c r="F204" s="45"/>
      <c r="G204" s="45"/>
    </row>
    <row r="205" spans="1:7" x14ac:dyDescent="0.25">
      <c r="A205" s="45"/>
      <c r="B205" s="45"/>
      <c r="C205" s="45"/>
      <c r="D205" s="45"/>
      <c r="E205" s="45"/>
      <c r="F205" s="45"/>
      <c r="G205" s="45"/>
    </row>
    <row r="206" spans="1:7" x14ac:dyDescent="0.25">
      <c r="A206" s="45"/>
      <c r="B206" s="45"/>
      <c r="C206" s="45"/>
      <c r="D206" s="45"/>
      <c r="E206" s="45"/>
      <c r="F206" s="45"/>
      <c r="G206" s="45"/>
    </row>
    <row r="207" spans="1:7" x14ac:dyDescent="0.25">
      <c r="A207" s="45"/>
      <c r="B207" s="45"/>
      <c r="C207" s="45"/>
      <c r="D207" s="45"/>
      <c r="E207" s="45"/>
      <c r="F207" s="45"/>
      <c r="G207" s="45"/>
    </row>
    <row r="208" spans="1:7" x14ac:dyDescent="0.25">
      <c r="A208" s="45"/>
      <c r="B208" s="45"/>
      <c r="C208" s="45"/>
      <c r="D208" s="45"/>
      <c r="E208" s="45"/>
      <c r="F208" s="45"/>
      <c r="G208" s="45"/>
    </row>
    <row r="209" spans="1:7" x14ac:dyDescent="0.25">
      <c r="A209" s="45"/>
      <c r="B209" s="45"/>
      <c r="C209" s="45"/>
      <c r="D209" s="45"/>
      <c r="E209" s="45"/>
      <c r="F209" s="45"/>
      <c r="G209" s="45"/>
    </row>
    <row r="210" spans="1:7" x14ac:dyDescent="0.25">
      <c r="A210" s="45"/>
      <c r="B210" s="45"/>
      <c r="C210" s="45"/>
      <c r="D210" s="45"/>
      <c r="E210" s="45"/>
      <c r="F210" s="45"/>
      <c r="G210" s="45"/>
    </row>
    <row r="211" spans="1:7" x14ac:dyDescent="0.25">
      <c r="A211" s="45"/>
      <c r="B211" s="45"/>
      <c r="C211" s="45"/>
      <c r="D211" s="45"/>
      <c r="E211" s="45"/>
      <c r="F211" s="45"/>
      <c r="G211" s="45"/>
    </row>
    <row r="212" spans="1:7" x14ac:dyDescent="0.25">
      <c r="A212" s="45"/>
      <c r="B212" s="45"/>
      <c r="C212" s="45"/>
      <c r="D212" s="45"/>
      <c r="E212" s="45"/>
      <c r="F212" s="45"/>
      <c r="G212" s="45"/>
    </row>
    <row r="213" spans="1:7" x14ac:dyDescent="0.25">
      <c r="A213" s="45"/>
      <c r="B213" s="45"/>
      <c r="C213" s="45"/>
      <c r="D213" s="45"/>
      <c r="E213" s="45"/>
      <c r="F213" s="45"/>
      <c r="G213" s="45"/>
    </row>
    <row r="214" spans="1:7" x14ac:dyDescent="0.25">
      <c r="A214" s="45"/>
      <c r="B214" s="45"/>
      <c r="C214" s="45"/>
      <c r="D214" s="45"/>
      <c r="E214" s="45"/>
      <c r="F214" s="45"/>
      <c r="G214" s="45"/>
    </row>
    <row r="215" spans="1:7" x14ac:dyDescent="0.25">
      <c r="A215" s="45"/>
      <c r="B215" s="45"/>
      <c r="C215" s="45"/>
      <c r="D215" s="45"/>
      <c r="E215" s="45"/>
      <c r="F215" s="45"/>
      <c r="G215" s="45"/>
    </row>
    <row r="216" spans="1:7" x14ac:dyDescent="0.25">
      <c r="A216" s="45"/>
      <c r="B216" s="45"/>
      <c r="C216" s="45"/>
      <c r="D216" s="45"/>
      <c r="E216" s="45"/>
      <c r="F216" s="45"/>
      <c r="G216" s="45"/>
    </row>
    <row r="217" spans="1:7" x14ac:dyDescent="0.25">
      <c r="A217" s="45"/>
      <c r="B217" s="45"/>
      <c r="C217" s="45"/>
      <c r="D217" s="45"/>
      <c r="E217" s="45"/>
      <c r="F217" s="45"/>
      <c r="G217" s="45"/>
    </row>
    <row r="218" spans="1:7" x14ac:dyDescent="0.25">
      <c r="A218" s="45"/>
      <c r="B218" s="45"/>
      <c r="C218" s="45"/>
      <c r="D218" s="45"/>
      <c r="E218" s="45"/>
      <c r="F218" s="45"/>
      <c r="G218" s="45"/>
    </row>
    <row r="219" spans="1:7" x14ac:dyDescent="0.25">
      <c r="A219" s="45"/>
      <c r="B219" s="45"/>
      <c r="C219" s="45"/>
      <c r="D219" s="45"/>
      <c r="E219" s="45"/>
      <c r="F219" s="45"/>
      <c r="G219" s="45"/>
    </row>
    <row r="220" spans="1:7" x14ac:dyDescent="0.25">
      <c r="A220" s="45"/>
      <c r="B220" s="45"/>
      <c r="C220" s="45"/>
      <c r="D220" s="45"/>
      <c r="E220" s="45"/>
      <c r="F220" s="45"/>
      <c r="G220" s="45"/>
    </row>
    <row r="221" spans="1:7" x14ac:dyDescent="0.25">
      <c r="A221" s="45"/>
      <c r="B221" s="45"/>
      <c r="C221" s="45"/>
      <c r="D221" s="45"/>
      <c r="E221" s="45"/>
      <c r="F221" s="45"/>
      <c r="G221" s="45"/>
    </row>
    <row r="222" spans="1:7" x14ac:dyDescent="0.25">
      <c r="A222" s="45"/>
      <c r="B222" s="45"/>
      <c r="C222" s="45"/>
      <c r="D222" s="45"/>
      <c r="E222" s="45"/>
      <c r="F222" s="45"/>
      <c r="G222" s="45"/>
    </row>
    <row r="223" spans="1:7" x14ac:dyDescent="0.25">
      <c r="A223" s="45"/>
      <c r="B223" s="45"/>
      <c r="C223" s="45"/>
      <c r="D223" s="45"/>
      <c r="E223" s="45"/>
      <c r="F223" s="45"/>
      <c r="G223" s="45"/>
    </row>
    <row r="224" spans="1:7" x14ac:dyDescent="0.25">
      <c r="A224" s="45"/>
      <c r="B224" s="45"/>
      <c r="C224" s="45"/>
      <c r="D224" s="45"/>
      <c r="E224" s="45"/>
      <c r="F224" s="45"/>
      <c r="G224" s="45"/>
    </row>
    <row r="225" spans="1:7" x14ac:dyDescent="0.25">
      <c r="A225" s="45"/>
      <c r="B225" s="45"/>
      <c r="C225" s="45"/>
      <c r="D225" s="45"/>
      <c r="E225" s="45"/>
      <c r="F225" s="45"/>
      <c r="G225" s="45"/>
    </row>
    <row r="226" spans="1:7" x14ac:dyDescent="0.25">
      <c r="A226" s="45"/>
      <c r="B226" s="45"/>
      <c r="C226" s="45"/>
      <c r="D226" s="45"/>
      <c r="E226" s="45"/>
      <c r="F226" s="45"/>
      <c r="G226" s="45"/>
    </row>
    <row r="227" spans="1:7" x14ac:dyDescent="0.25">
      <c r="A227" s="45"/>
      <c r="B227" s="45"/>
      <c r="C227" s="45"/>
      <c r="D227" s="45"/>
      <c r="E227" s="45"/>
      <c r="F227" s="45"/>
      <c r="G227" s="45"/>
    </row>
    <row r="228" spans="1:7" x14ac:dyDescent="0.25">
      <c r="A228" s="45"/>
      <c r="B228" s="45"/>
      <c r="C228" s="45"/>
      <c r="D228" s="45"/>
      <c r="E228" s="45"/>
      <c r="F228" s="45"/>
      <c r="G228" s="45"/>
    </row>
    <row r="229" spans="1:7" x14ac:dyDescent="0.25">
      <c r="A229" s="45"/>
      <c r="B229" s="45"/>
      <c r="C229" s="45"/>
      <c r="D229" s="45"/>
      <c r="E229" s="45"/>
      <c r="F229" s="45"/>
      <c r="G229" s="45"/>
    </row>
    <row r="230" spans="1:7" x14ac:dyDescent="0.25">
      <c r="A230" s="45"/>
      <c r="B230" s="45"/>
      <c r="C230" s="45"/>
      <c r="D230" s="45"/>
      <c r="E230" s="45"/>
      <c r="F230" s="45"/>
      <c r="G230" s="45"/>
    </row>
    <row r="231" spans="1:7" x14ac:dyDescent="0.25">
      <c r="A231" s="45"/>
      <c r="B231" s="45"/>
      <c r="C231" s="45"/>
      <c r="D231" s="45"/>
      <c r="E231" s="45"/>
      <c r="F231" s="45"/>
      <c r="G231" s="45"/>
    </row>
    <row r="232" spans="1:7" x14ac:dyDescent="0.25">
      <c r="A232" s="45"/>
      <c r="B232" s="45"/>
      <c r="C232" s="45"/>
      <c r="D232" s="45"/>
      <c r="E232" s="45"/>
      <c r="F232" s="45"/>
      <c r="G232" s="45"/>
    </row>
    <row r="233" spans="1:7" x14ac:dyDescent="0.25">
      <c r="A233" s="45"/>
      <c r="B233" s="45"/>
      <c r="C233" s="45"/>
      <c r="D233" s="45"/>
      <c r="E233" s="45"/>
      <c r="F233" s="45"/>
      <c r="G233" s="45"/>
    </row>
    <row r="234" spans="1:7" x14ac:dyDescent="0.25">
      <c r="A234" s="45"/>
      <c r="B234" s="45"/>
      <c r="C234" s="45"/>
      <c r="D234" s="45"/>
      <c r="E234" s="45"/>
      <c r="F234" s="45"/>
      <c r="G234" s="45"/>
    </row>
    <row r="235" spans="1:7" x14ac:dyDescent="0.25">
      <c r="A235" s="45"/>
      <c r="B235" s="45"/>
      <c r="C235" s="45"/>
      <c r="D235" s="45"/>
      <c r="E235" s="45"/>
      <c r="F235" s="45"/>
      <c r="G235" s="45"/>
    </row>
    <row r="236" spans="1:7" x14ac:dyDescent="0.25">
      <c r="A236" s="45"/>
      <c r="B236" s="45"/>
      <c r="C236" s="45"/>
      <c r="D236" s="45"/>
      <c r="E236" s="45"/>
      <c r="F236" s="45"/>
      <c r="G236" s="45"/>
    </row>
    <row r="237" spans="1:7" x14ac:dyDescent="0.25">
      <c r="A237" s="45"/>
      <c r="B237" s="45"/>
      <c r="C237" s="45"/>
      <c r="D237" s="45"/>
      <c r="E237" s="45"/>
      <c r="F237" s="45"/>
      <c r="G237" s="45"/>
    </row>
    <row r="238" spans="1:7" x14ac:dyDescent="0.25">
      <c r="A238" s="45"/>
      <c r="B238" s="45"/>
      <c r="C238" s="45"/>
      <c r="D238" s="45"/>
      <c r="E238" s="45"/>
      <c r="F238" s="45"/>
      <c r="G238" s="45"/>
    </row>
    <row r="239" spans="1:7" x14ac:dyDescent="0.25">
      <c r="A239" s="45"/>
      <c r="B239" s="45"/>
      <c r="C239" s="45"/>
      <c r="D239" s="45"/>
      <c r="E239" s="45"/>
      <c r="F239" s="45"/>
      <c r="G239" s="45"/>
    </row>
    <row r="240" spans="1:7" x14ac:dyDescent="0.25">
      <c r="A240" s="45"/>
      <c r="B240" s="45"/>
      <c r="C240" s="45"/>
      <c r="D240" s="45"/>
      <c r="E240" s="45"/>
      <c r="F240" s="45"/>
      <c r="G240" s="45"/>
    </row>
    <row r="241" spans="1:7" x14ac:dyDescent="0.25">
      <c r="A241" s="45"/>
      <c r="B241" s="45"/>
      <c r="C241" s="45"/>
      <c r="D241" s="45"/>
      <c r="E241" s="45"/>
      <c r="F241" s="45"/>
      <c r="G241" s="45"/>
    </row>
    <row r="242" spans="1:7" x14ac:dyDescent="0.25">
      <c r="A242" s="45"/>
      <c r="B242" s="45"/>
      <c r="C242" s="45"/>
      <c r="D242" s="45"/>
      <c r="E242" s="45"/>
      <c r="F242" s="45"/>
      <c r="G242" s="45"/>
    </row>
    <row r="243" spans="1:7" x14ac:dyDescent="0.25">
      <c r="A243" s="45"/>
      <c r="B243" s="45"/>
      <c r="C243" s="45"/>
      <c r="D243" s="45"/>
      <c r="E243" s="45"/>
      <c r="F243" s="45"/>
      <c r="G243" s="45"/>
    </row>
    <row r="244" spans="1:7" x14ac:dyDescent="0.25">
      <c r="A244" s="45"/>
      <c r="B244" s="45"/>
      <c r="C244" s="45"/>
      <c r="D244" s="45"/>
      <c r="E244" s="45"/>
      <c r="F244" s="45"/>
      <c r="G244" s="45"/>
    </row>
    <row r="245" spans="1:7" x14ac:dyDescent="0.25">
      <c r="A245" s="45"/>
      <c r="B245" s="45"/>
      <c r="C245" s="45"/>
      <c r="D245" s="45"/>
      <c r="E245" s="45"/>
      <c r="F245" s="45"/>
      <c r="G245" s="45"/>
    </row>
    <row r="246" spans="1:7" x14ac:dyDescent="0.25">
      <c r="A246" s="45"/>
      <c r="B246" s="45"/>
      <c r="C246" s="45"/>
      <c r="D246" s="45"/>
      <c r="E246" s="45"/>
      <c r="F246" s="45"/>
      <c r="G246" s="45"/>
    </row>
    <row r="247" spans="1:7" x14ac:dyDescent="0.25">
      <c r="A247" s="45"/>
      <c r="B247" s="45"/>
      <c r="C247" s="45"/>
      <c r="D247" s="45"/>
      <c r="E247" s="45"/>
      <c r="F247" s="45"/>
      <c r="G247" s="45"/>
    </row>
    <row r="248" spans="1:7" x14ac:dyDescent="0.25">
      <c r="A248" s="45"/>
      <c r="B248" s="45"/>
      <c r="C248" s="45"/>
      <c r="D248" s="45"/>
      <c r="E248" s="45"/>
      <c r="F248" s="45"/>
      <c r="G248" s="45"/>
    </row>
    <row r="249" spans="1:7" x14ac:dyDescent="0.25">
      <c r="A249" s="45"/>
      <c r="B249" s="45"/>
      <c r="C249" s="45"/>
      <c r="D249" s="45"/>
      <c r="E249" s="45"/>
      <c r="F249" s="45"/>
      <c r="G249" s="45"/>
    </row>
    <row r="250" spans="1:7" x14ac:dyDescent="0.25">
      <c r="A250" s="45"/>
      <c r="B250" s="45"/>
      <c r="C250" s="45"/>
      <c r="D250" s="45"/>
      <c r="E250" s="45"/>
      <c r="F250" s="45"/>
      <c r="G250" s="45"/>
    </row>
    <row r="251" spans="1:7" x14ac:dyDescent="0.25">
      <c r="A251" s="45"/>
      <c r="B251" s="45"/>
      <c r="C251" s="45"/>
      <c r="D251" s="45"/>
      <c r="E251" s="45"/>
      <c r="F251" s="45"/>
      <c r="G251" s="45"/>
    </row>
    <row r="252" spans="1:7" x14ac:dyDescent="0.25">
      <c r="A252" s="45"/>
      <c r="B252" s="45"/>
      <c r="C252" s="45"/>
      <c r="D252" s="45"/>
      <c r="E252" s="45"/>
      <c r="F252" s="45"/>
      <c r="G252" s="45"/>
    </row>
    <row r="253" spans="1:7" x14ac:dyDescent="0.25">
      <c r="A253" s="45"/>
      <c r="B253" s="45"/>
      <c r="C253" s="45"/>
      <c r="D253" s="45"/>
      <c r="E253" s="45"/>
      <c r="F253" s="45"/>
      <c r="G253" s="45"/>
    </row>
    <row r="254" spans="1:7" x14ac:dyDescent="0.25">
      <c r="A254" s="45"/>
      <c r="B254" s="45"/>
      <c r="C254" s="45"/>
      <c r="D254" s="45"/>
      <c r="E254" s="45"/>
      <c r="F254" s="45"/>
      <c r="G254" s="45"/>
    </row>
    <row r="255" spans="1:7" x14ac:dyDescent="0.25">
      <c r="A255" s="45"/>
      <c r="B255" s="45"/>
      <c r="C255" s="45"/>
      <c r="D255" s="45"/>
      <c r="E255" s="45"/>
      <c r="F255" s="45"/>
      <c r="G255" s="45"/>
    </row>
    <row r="256" spans="1:7" x14ac:dyDescent="0.25">
      <c r="A256" s="45"/>
      <c r="B256" s="45"/>
      <c r="C256" s="45"/>
      <c r="D256" s="45"/>
      <c r="E256" s="45"/>
      <c r="F256" s="45"/>
      <c r="G256" s="45"/>
    </row>
    <row r="257" spans="1:7" x14ac:dyDescent="0.25">
      <c r="A257" s="45"/>
      <c r="B257" s="45"/>
      <c r="C257" s="45"/>
      <c r="D257" s="45"/>
      <c r="E257" s="45"/>
      <c r="F257" s="45"/>
      <c r="G257" s="45"/>
    </row>
    <row r="258" spans="1:7" x14ac:dyDescent="0.25">
      <c r="A258" s="45"/>
      <c r="B258" s="45"/>
      <c r="C258" s="45"/>
      <c r="D258" s="45"/>
      <c r="E258" s="45"/>
      <c r="F258" s="45"/>
      <c r="G258" s="45"/>
    </row>
    <row r="259" spans="1:7" x14ac:dyDescent="0.25">
      <c r="A259" s="45"/>
      <c r="B259" s="45"/>
      <c r="C259" s="45"/>
      <c r="D259" s="45"/>
      <c r="E259" s="45"/>
      <c r="F259" s="45"/>
      <c r="G259" s="45"/>
    </row>
    <row r="260" spans="1:7" x14ac:dyDescent="0.25">
      <c r="A260" s="45"/>
      <c r="B260" s="45"/>
      <c r="C260" s="45"/>
      <c r="D260" s="45"/>
      <c r="E260" s="45"/>
      <c r="F260" s="45"/>
      <c r="G260" s="45"/>
    </row>
    <row r="261" spans="1:7" x14ac:dyDescent="0.25">
      <c r="A261" s="45"/>
      <c r="B261" s="45"/>
      <c r="C261" s="45"/>
      <c r="D261" s="45"/>
      <c r="E261" s="45"/>
      <c r="F261" s="45"/>
      <c r="G261" s="45"/>
    </row>
    <row r="262" spans="1:7" x14ac:dyDescent="0.25">
      <c r="A262" s="45"/>
      <c r="B262" s="45"/>
      <c r="C262" s="45"/>
      <c r="D262" s="45"/>
      <c r="E262" s="45"/>
      <c r="F262" s="45"/>
      <c r="G262" s="45"/>
    </row>
    <row r="263" spans="1:7" x14ac:dyDescent="0.25">
      <c r="A263" s="45"/>
      <c r="B263" s="45"/>
      <c r="C263" s="45"/>
      <c r="D263" s="45"/>
      <c r="E263" s="45"/>
      <c r="F263" s="45"/>
      <c r="G263" s="45"/>
    </row>
    <row r="264" spans="1:7" x14ac:dyDescent="0.25">
      <c r="A264" s="45"/>
      <c r="B264" s="45"/>
      <c r="C264" s="45"/>
      <c r="D264" s="45"/>
      <c r="E264" s="45"/>
      <c r="F264" s="45"/>
      <c r="G264" s="45"/>
    </row>
    <row r="265" spans="1:7" x14ac:dyDescent="0.25">
      <c r="A265" s="45"/>
      <c r="B265" s="45"/>
      <c r="C265" s="45"/>
      <c r="D265" s="45"/>
      <c r="E265" s="45"/>
      <c r="F265" s="45"/>
      <c r="G265" s="45"/>
    </row>
    <row r="266" spans="1:7" x14ac:dyDescent="0.25">
      <c r="A266" s="45"/>
      <c r="B266" s="45"/>
      <c r="C266" s="45"/>
      <c r="D266" s="45"/>
      <c r="E266" s="45"/>
      <c r="F266" s="45"/>
      <c r="G266" s="45"/>
    </row>
    <row r="267" spans="1:7" x14ac:dyDescent="0.25">
      <c r="A267" s="45"/>
      <c r="B267" s="45"/>
      <c r="C267" s="45"/>
      <c r="D267" s="45"/>
      <c r="E267" s="45"/>
      <c r="F267" s="45"/>
      <c r="G267" s="45"/>
    </row>
    <row r="268" spans="1:7" x14ac:dyDescent="0.25">
      <c r="A268" s="45"/>
      <c r="B268" s="45"/>
      <c r="C268" s="45"/>
      <c r="D268" s="45"/>
      <c r="E268" s="45"/>
      <c r="F268" s="45"/>
      <c r="G268" s="45"/>
    </row>
    <row r="269" spans="1:7" x14ac:dyDescent="0.25">
      <c r="A269" s="45"/>
      <c r="B269" s="45"/>
      <c r="C269" s="45"/>
      <c r="D269" s="45"/>
      <c r="E269" s="45"/>
      <c r="F269" s="45"/>
      <c r="G269" s="45"/>
    </row>
    <row r="270" spans="1:7" x14ac:dyDescent="0.25">
      <c r="A270" s="45"/>
      <c r="B270" s="45"/>
      <c r="C270" s="45"/>
      <c r="D270" s="45"/>
      <c r="E270" s="45"/>
      <c r="F270" s="45"/>
      <c r="G270" s="45"/>
    </row>
    <row r="271" spans="1:7" x14ac:dyDescent="0.25">
      <c r="A271" s="45"/>
      <c r="B271" s="45"/>
      <c r="C271" s="45"/>
      <c r="D271" s="45"/>
      <c r="E271" s="45"/>
      <c r="F271" s="45"/>
      <c r="G271" s="45"/>
    </row>
    <row r="272" spans="1:7" x14ac:dyDescent="0.25">
      <c r="A272" s="45"/>
      <c r="B272" s="45"/>
      <c r="C272" s="45"/>
      <c r="D272" s="45"/>
      <c r="E272" s="45"/>
      <c r="F272" s="45"/>
      <c r="G272" s="45"/>
    </row>
    <row r="273" spans="1:7" x14ac:dyDescent="0.25">
      <c r="A273" s="45"/>
      <c r="B273" s="45"/>
      <c r="C273" s="45"/>
      <c r="D273" s="45"/>
      <c r="E273" s="45"/>
      <c r="F273" s="45"/>
      <c r="G273" s="45"/>
    </row>
    <row r="274" spans="1:7" x14ac:dyDescent="0.25">
      <c r="A274" s="45"/>
      <c r="B274" s="45"/>
      <c r="C274" s="45"/>
      <c r="D274" s="45"/>
      <c r="E274" s="45"/>
      <c r="F274" s="45"/>
      <c r="G274" s="45"/>
    </row>
    <row r="275" spans="1:7" x14ac:dyDescent="0.25">
      <c r="A275" s="45"/>
      <c r="B275" s="45"/>
      <c r="C275" s="45"/>
      <c r="D275" s="45"/>
      <c r="E275" s="45"/>
      <c r="F275" s="45"/>
      <c r="G275" s="45"/>
    </row>
    <row r="276" spans="1:7" x14ac:dyDescent="0.25">
      <c r="A276" s="45"/>
      <c r="B276" s="45"/>
      <c r="C276" s="45"/>
      <c r="D276" s="45"/>
      <c r="E276" s="45"/>
      <c r="F276" s="45"/>
      <c r="G276" s="45"/>
    </row>
    <row r="277" spans="1:7" x14ac:dyDescent="0.25">
      <c r="A277" s="45"/>
      <c r="B277" s="45"/>
      <c r="C277" s="45"/>
      <c r="D277" s="45"/>
      <c r="E277" s="45"/>
      <c r="F277" s="45"/>
      <c r="G277" s="45"/>
    </row>
    <row r="278" spans="1:7" x14ac:dyDescent="0.25">
      <c r="A278" s="45"/>
      <c r="B278" s="45"/>
      <c r="C278" s="45"/>
      <c r="D278" s="45"/>
      <c r="E278" s="45"/>
      <c r="F278" s="45"/>
      <c r="G278" s="45"/>
    </row>
    <row r="279" spans="1:7" x14ac:dyDescent="0.25">
      <c r="A279" s="45"/>
      <c r="B279" s="45"/>
      <c r="C279" s="45"/>
      <c r="D279" s="45"/>
      <c r="E279" s="45"/>
      <c r="F279" s="45"/>
      <c r="G279" s="45"/>
    </row>
    <row r="280" spans="1:7" x14ac:dyDescent="0.25">
      <c r="A280" s="45"/>
      <c r="B280" s="45"/>
      <c r="C280" s="45"/>
      <c r="D280" s="45"/>
      <c r="E280" s="45"/>
      <c r="F280" s="45"/>
      <c r="G280" s="45"/>
    </row>
    <row r="281" spans="1:7" x14ac:dyDescent="0.25">
      <c r="A281" s="45"/>
      <c r="B281" s="45"/>
      <c r="C281" s="45"/>
      <c r="D281" s="45"/>
      <c r="E281" s="45"/>
      <c r="F281" s="45"/>
      <c r="G281" s="45"/>
    </row>
    <row r="282" spans="1:7" x14ac:dyDescent="0.25">
      <c r="A282" s="45"/>
      <c r="B282" s="45"/>
      <c r="C282" s="45"/>
      <c r="D282" s="45"/>
      <c r="E282" s="45"/>
      <c r="F282" s="45"/>
      <c r="G282" s="45"/>
    </row>
    <row r="283" spans="1:7" x14ac:dyDescent="0.25">
      <c r="A283" s="45"/>
      <c r="B283" s="45"/>
      <c r="C283" s="45"/>
      <c r="D283" s="45"/>
      <c r="E283" s="45"/>
      <c r="F283" s="45"/>
      <c r="G283" s="45"/>
    </row>
    <row r="284" spans="1:7" x14ac:dyDescent="0.25">
      <c r="A284" s="45"/>
      <c r="B284" s="45"/>
      <c r="C284" s="45"/>
      <c r="D284" s="45"/>
      <c r="E284" s="45"/>
      <c r="F284" s="45"/>
      <c r="G284" s="45"/>
    </row>
    <row r="285" spans="1:7" x14ac:dyDescent="0.25">
      <c r="A285" s="45"/>
      <c r="B285" s="45"/>
      <c r="C285" s="45"/>
      <c r="D285" s="45"/>
      <c r="E285" s="45"/>
      <c r="F285" s="45"/>
      <c r="G285" s="45"/>
    </row>
    <row r="286" spans="1:7" x14ac:dyDescent="0.25">
      <c r="A286" s="45"/>
      <c r="B286" s="45"/>
      <c r="C286" s="45"/>
      <c r="D286" s="45"/>
      <c r="E286" s="45"/>
      <c r="F286" s="45"/>
      <c r="G286" s="45"/>
    </row>
    <row r="287" spans="1:7" x14ac:dyDescent="0.25">
      <c r="A287" s="45"/>
      <c r="B287" s="45"/>
      <c r="C287" s="45"/>
      <c r="D287" s="45"/>
      <c r="E287" s="45"/>
      <c r="F287" s="45"/>
      <c r="G287" s="45"/>
    </row>
    <row r="288" spans="1:7" x14ac:dyDescent="0.25">
      <c r="A288" s="45"/>
      <c r="B288" s="45"/>
      <c r="C288" s="45"/>
      <c r="D288" s="45"/>
      <c r="E288" s="45"/>
      <c r="F288" s="45"/>
      <c r="G288" s="45"/>
    </row>
    <row r="289" spans="1:7" x14ac:dyDescent="0.25">
      <c r="A289" s="45"/>
      <c r="B289" s="45"/>
      <c r="C289" s="45"/>
      <c r="D289" s="45"/>
      <c r="E289" s="45"/>
      <c r="F289" s="45"/>
      <c r="G289" s="45"/>
    </row>
    <row r="290" spans="1:7" x14ac:dyDescent="0.25">
      <c r="A290" s="45"/>
      <c r="B290" s="45"/>
      <c r="C290" s="45"/>
      <c r="D290" s="45"/>
      <c r="E290" s="45"/>
      <c r="F290" s="45"/>
      <c r="G290" s="45"/>
    </row>
    <row r="291" spans="1:7" x14ac:dyDescent="0.25">
      <c r="A291" s="45"/>
      <c r="B291" s="45"/>
      <c r="C291" s="45"/>
      <c r="D291" s="45"/>
      <c r="E291" s="45"/>
      <c r="F291" s="45"/>
      <c r="G291" s="45"/>
    </row>
    <row r="292" spans="1:7" x14ac:dyDescent="0.25">
      <c r="A292" s="45"/>
      <c r="B292" s="45"/>
      <c r="C292" s="45"/>
      <c r="D292" s="45"/>
      <c r="E292" s="45"/>
      <c r="F292" s="45"/>
      <c r="G292" s="45"/>
    </row>
    <row r="293" spans="1:7" x14ac:dyDescent="0.25">
      <c r="A293" s="45"/>
      <c r="B293" s="45"/>
      <c r="C293" s="45"/>
      <c r="D293" s="45"/>
      <c r="E293" s="45"/>
      <c r="F293" s="45"/>
      <c r="G293" s="45"/>
    </row>
    <row r="294" spans="1:7" x14ac:dyDescent="0.25">
      <c r="A294" s="45"/>
      <c r="B294" s="45"/>
      <c r="C294" s="45"/>
      <c r="D294" s="45"/>
      <c r="E294" s="45"/>
      <c r="F294" s="45"/>
      <c r="G294" s="45"/>
    </row>
    <row r="295" spans="1:7" x14ac:dyDescent="0.25">
      <c r="A295" s="45"/>
      <c r="B295" s="45"/>
      <c r="C295" s="45"/>
      <c r="D295" s="45"/>
      <c r="E295" s="45"/>
      <c r="F295" s="45"/>
      <c r="G295" s="45"/>
    </row>
    <row r="296" spans="1:7" x14ac:dyDescent="0.25">
      <c r="A296" s="45"/>
      <c r="B296" s="45"/>
      <c r="C296" s="45"/>
      <c r="D296" s="45"/>
      <c r="E296" s="45"/>
      <c r="F296" s="45"/>
      <c r="G296" s="45"/>
    </row>
    <row r="297" spans="1:7" x14ac:dyDescent="0.25">
      <c r="A297" s="45"/>
      <c r="B297" s="45"/>
      <c r="C297" s="45"/>
      <c r="D297" s="45"/>
      <c r="E297" s="45"/>
      <c r="F297" s="45"/>
      <c r="G297" s="45"/>
    </row>
    <row r="298" spans="1:7" x14ac:dyDescent="0.25">
      <c r="A298" s="45"/>
      <c r="B298" s="45"/>
      <c r="C298" s="45"/>
      <c r="D298" s="45"/>
      <c r="E298" s="45"/>
      <c r="F298" s="45"/>
      <c r="G298" s="45"/>
    </row>
    <row r="299" spans="1:7" x14ac:dyDescent="0.25">
      <c r="A299" s="45"/>
      <c r="B299" s="45"/>
      <c r="C299" s="45"/>
      <c r="D299" s="45"/>
      <c r="E299" s="45"/>
      <c r="F299" s="45"/>
      <c r="G299" s="45"/>
    </row>
    <row r="300" spans="1:7" x14ac:dyDescent="0.25">
      <c r="A300" s="45"/>
      <c r="B300" s="45"/>
      <c r="C300" s="45"/>
      <c r="D300" s="45"/>
      <c r="E300" s="45"/>
      <c r="F300" s="45"/>
      <c r="G300" s="45"/>
    </row>
    <row r="301" spans="1:7" x14ac:dyDescent="0.25">
      <c r="A301" s="45"/>
      <c r="B301" s="45"/>
      <c r="C301" s="45"/>
      <c r="D301" s="45"/>
      <c r="E301" s="45"/>
      <c r="F301" s="45"/>
      <c r="G301" s="45"/>
    </row>
    <row r="302" spans="1:7" x14ac:dyDescent="0.25">
      <c r="A302" s="45"/>
      <c r="B302" s="45"/>
      <c r="C302" s="45"/>
      <c r="D302" s="45"/>
      <c r="E302" s="45"/>
      <c r="F302" s="45"/>
      <c r="G302" s="45"/>
    </row>
    <row r="303" spans="1:7" x14ac:dyDescent="0.25">
      <c r="A303" s="45"/>
      <c r="B303" s="45"/>
      <c r="C303" s="45"/>
      <c r="D303" s="45"/>
      <c r="E303" s="45"/>
      <c r="F303" s="45"/>
      <c r="G303" s="45"/>
    </row>
    <row r="304" spans="1:7" x14ac:dyDescent="0.25">
      <c r="A304" s="45"/>
      <c r="B304" s="45"/>
      <c r="C304" s="45"/>
      <c r="D304" s="45"/>
      <c r="E304" s="45"/>
      <c r="F304" s="45"/>
      <c r="G304" s="45"/>
    </row>
    <row r="305" spans="1:7" x14ac:dyDescent="0.25">
      <c r="A305" s="45"/>
      <c r="B305" s="45"/>
      <c r="C305" s="45"/>
      <c r="D305" s="45"/>
      <c r="E305" s="45"/>
      <c r="F305" s="45"/>
      <c r="G305" s="45"/>
    </row>
    <row r="306" spans="1:7" x14ac:dyDescent="0.25">
      <c r="A306" s="45"/>
      <c r="B306" s="45"/>
      <c r="C306" s="45"/>
      <c r="D306" s="45"/>
      <c r="E306" s="45"/>
      <c r="F306" s="45"/>
      <c r="G306" s="45"/>
    </row>
    <row r="307" spans="1:7" x14ac:dyDescent="0.25">
      <c r="A307" s="45"/>
      <c r="B307" s="45"/>
      <c r="C307" s="45"/>
      <c r="D307" s="45"/>
      <c r="E307" s="45"/>
      <c r="F307" s="45"/>
      <c r="G307" s="45"/>
    </row>
    <row r="308" spans="1:7" x14ac:dyDescent="0.25">
      <c r="A308" s="45"/>
      <c r="B308" s="45"/>
      <c r="C308" s="45"/>
      <c r="D308" s="45"/>
      <c r="E308" s="45"/>
      <c r="F308" s="45"/>
      <c r="G308" s="45"/>
    </row>
    <row r="309" spans="1:7" x14ac:dyDescent="0.25">
      <c r="A309" s="45"/>
      <c r="B309" s="45"/>
      <c r="C309" s="45"/>
      <c r="D309" s="45"/>
      <c r="E309" s="45"/>
      <c r="F309" s="45"/>
      <c r="G309" s="45"/>
    </row>
    <row r="310" spans="1:7" x14ac:dyDescent="0.25">
      <c r="A310" s="45"/>
      <c r="B310" s="45"/>
      <c r="C310" s="45"/>
      <c r="D310" s="45"/>
      <c r="E310" s="45"/>
      <c r="F310" s="45"/>
      <c r="G310" s="45"/>
    </row>
    <row r="311" spans="1:7" x14ac:dyDescent="0.25">
      <c r="A311" s="45"/>
      <c r="B311" s="45"/>
      <c r="C311" s="45"/>
      <c r="D311" s="45"/>
      <c r="E311" s="45"/>
      <c r="F311" s="45"/>
      <c r="G311" s="45"/>
    </row>
    <row r="312" spans="1:7" x14ac:dyDescent="0.25">
      <c r="A312" s="45"/>
      <c r="B312" s="45"/>
      <c r="C312" s="45"/>
      <c r="D312" s="45"/>
      <c r="E312" s="45"/>
      <c r="F312" s="45"/>
      <c r="G312" s="45"/>
    </row>
    <row r="313" spans="1:7" x14ac:dyDescent="0.25">
      <c r="A313" s="45"/>
      <c r="B313" s="45"/>
      <c r="C313" s="45"/>
      <c r="D313" s="45"/>
      <c r="E313" s="45"/>
      <c r="F313" s="45"/>
      <c r="G313" s="45"/>
    </row>
    <row r="314" spans="1:7" x14ac:dyDescent="0.25">
      <c r="A314" s="45"/>
      <c r="B314" s="45"/>
      <c r="C314" s="45"/>
      <c r="D314" s="45"/>
      <c r="E314" s="45"/>
      <c r="F314" s="45"/>
      <c r="G314" s="45"/>
    </row>
    <row r="315" spans="1:7" x14ac:dyDescent="0.25">
      <c r="A315" s="45"/>
      <c r="B315" s="45"/>
      <c r="C315" s="45"/>
      <c r="D315" s="45"/>
      <c r="E315" s="45"/>
      <c r="F315" s="45"/>
      <c r="G315" s="45"/>
    </row>
    <row r="316" spans="1:7" x14ac:dyDescent="0.25">
      <c r="A316" s="45"/>
      <c r="B316" s="45"/>
      <c r="C316" s="45"/>
      <c r="D316" s="45"/>
      <c r="E316" s="45"/>
      <c r="F316" s="45"/>
      <c r="G316" s="45"/>
    </row>
    <row r="317" spans="1:7" x14ac:dyDescent="0.25">
      <c r="A317" s="45"/>
      <c r="B317" s="45"/>
      <c r="C317" s="45"/>
      <c r="D317" s="45"/>
      <c r="E317" s="45"/>
      <c r="F317" s="45"/>
      <c r="G317" s="45"/>
    </row>
    <row r="318" spans="1:7" x14ac:dyDescent="0.25">
      <c r="A318" s="45"/>
      <c r="B318" s="45"/>
      <c r="C318" s="45"/>
      <c r="D318" s="45"/>
      <c r="E318" s="45"/>
      <c r="F318" s="45"/>
      <c r="G318" s="45"/>
    </row>
    <row r="319" spans="1:7" x14ac:dyDescent="0.25">
      <c r="A319" s="45"/>
      <c r="B319" s="45"/>
      <c r="C319" s="45"/>
      <c r="D319" s="45"/>
      <c r="E319" s="45"/>
      <c r="F319" s="45"/>
      <c r="G319" s="45"/>
    </row>
    <row r="320" spans="1:7" x14ac:dyDescent="0.25">
      <c r="A320" s="45"/>
      <c r="B320" s="45"/>
      <c r="C320" s="45"/>
      <c r="D320" s="45"/>
      <c r="E320" s="45"/>
      <c r="F320" s="45"/>
      <c r="G320" s="45"/>
    </row>
    <row r="321" spans="1:7" x14ac:dyDescent="0.25">
      <c r="A321" s="45"/>
      <c r="B321" s="45"/>
      <c r="C321" s="45"/>
      <c r="D321" s="45"/>
      <c r="E321" s="45"/>
      <c r="F321" s="45"/>
      <c r="G321" s="45"/>
    </row>
    <row r="322" spans="1:7" x14ac:dyDescent="0.25">
      <c r="A322" s="45"/>
      <c r="B322" s="45"/>
      <c r="C322" s="45"/>
      <c r="D322" s="45"/>
      <c r="E322" s="45"/>
      <c r="F322" s="45"/>
      <c r="G322" s="45"/>
    </row>
    <row r="323" spans="1:7" x14ac:dyDescent="0.25">
      <c r="A323" s="45"/>
      <c r="B323" s="45"/>
      <c r="C323" s="45"/>
      <c r="D323" s="45"/>
      <c r="E323" s="45"/>
      <c r="F323" s="45"/>
      <c r="G323" s="45"/>
    </row>
    <row r="324" spans="1:7" x14ac:dyDescent="0.25">
      <c r="A324" s="45"/>
      <c r="B324" s="45"/>
      <c r="C324" s="45"/>
      <c r="D324" s="45"/>
      <c r="E324" s="45"/>
      <c r="F324" s="45"/>
      <c r="G324" s="45"/>
    </row>
    <row r="325" spans="1:7" x14ac:dyDescent="0.25">
      <c r="A325" s="45"/>
      <c r="B325" s="45"/>
      <c r="C325" s="45"/>
      <c r="D325" s="45"/>
      <c r="E325" s="45"/>
      <c r="F325" s="45"/>
      <c r="G325" s="45"/>
    </row>
    <row r="326" spans="1:7" x14ac:dyDescent="0.25">
      <c r="A326" s="45"/>
      <c r="B326" s="45"/>
      <c r="C326" s="45"/>
      <c r="D326" s="45"/>
      <c r="E326" s="45"/>
      <c r="F326" s="45"/>
      <c r="G326" s="45"/>
    </row>
    <row r="327" spans="1:7" x14ac:dyDescent="0.25">
      <c r="A327" s="45"/>
      <c r="B327" s="45"/>
      <c r="C327" s="45"/>
      <c r="D327" s="45"/>
      <c r="E327" s="45"/>
      <c r="F327" s="45"/>
      <c r="G327" s="45"/>
    </row>
    <row r="328" spans="1:7" x14ac:dyDescent="0.25">
      <c r="A328" s="45"/>
      <c r="B328" s="45"/>
      <c r="C328" s="45"/>
      <c r="D328" s="45"/>
      <c r="E328" s="45"/>
      <c r="F328" s="45"/>
      <c r="G328" s="45"/>
    </row>
    <row r="329" spans="1:7" x14ac:dyDescent="0.25">
      <c r="A329" s="45"/>
      <c r="B329" s="45"/>
      <c r="C329" s="45"/>
      <c r="D329" s="45"/>
      <c r="E329" s="45"/>
      <c r="F329" s="45"/>
      <c r="G329" s="45"/>
    </row>
    <row r="330" spans="1:7" x14ac:dyDescent="0.25">
      <c r="A330" s="45"/>
      <c r="B330" s="45"/>
      <c r="C330" s="45"/>
      <c r="D330" s="45"/>
      <c r="E330" s="45"/>
      <c r="F330" s="45"/>
      <c r="G330" s="45"/>
    </row>
    <row r="331" spans="1:7" x14ac:dyDescent="0.25">
      <c r="A331" s="45"/>
      <c r="B331" s="45"/>
      <c r="C331" s="45"/>
      <c r="D331" s="45"/>
      <c r="E331" s="45"/>
      <c r="F331" s="45"/>
      <c r="G331" s="45"/>
    </row>
    <row r="332" spans="1:7" x14ac:dyDescent="0.25">
      <c r="A332" s="45"/>
      <c r="B332" s="45"/>
      <c r="C332" s="45"/>
      <c r="D332" s="45"/>
      <c r="E332" s="45"/>
      <c r="F332" s="45"/>
      <c r="G332" s="45"/>
    </row>
    <row r="333" spans="1:7" x14ac:dyDescent="0.25">
      <c r="A333" s="45"/>
      <c r="B333" s="45"/>
      <c r="C333" s="45"/>
      <c r="D333" s="45"/>
      <c r="E333" s="45"/>
      <c r="F333" s="45"/>
      <c r="G333" s="45"/>
    </row>
    <row r="334" spans="1:7" x14ac:dyDescent="0.25">
      <c r="A334" s="45"/>
      <c r="B334" s="45"/>
      <c r="C334" s="45"/>
      <c r="D334" s="45"/>
      <c r="E334" s="45"/>
      <c r="F334" s="45"/>
      <c r="G334" s="45"/>
    </row>
    <row r="335" spans="1:7" x14ac:dyDescent="0.25">
      <c r="A335" s="45"/>
      <c r="B335" s="45"/>
      <c r="C335" s="45"/>
      <c r="D335" s="45"/>
      <c r="E335" s="45"/>
      <c r="F335" s="45"/>
      <c r="G335" s="45"/>
    </row>
    <row r="336" spans="1:7" x14ac:dyDescent="0.25">
      <c r="A336" s="45"/>
      <c r="B336" s="45"/>
      <c r="C336" s="45"/>
      <c r="D336" s="45"/>
      <c r="E336" s="45"/>
      <c r="F336" s="45"/>
      <c r="G336" s="45"/>
    </row>
    <row r="337" spans="1:7" x14ac:dyDescent="0.25">
      <c r="A337" s="45"/>
      <c r="B337" s="45"/>
      <c r="C337" s="45"/>
      <c r="D337" s="45"/>
      <c r="E337" s="45"/>
      <c r="F337" s="45"/>
      <c r="G337" s="45"/>
    </row>
    <row r="338" spans="1:7" x14ac:dyDescent="0.25">
      <c r="A338" s="45"/>
      <c r="B338" s="45"/>
      <c r="C338" s="45"/>
      <c r="D338" s="45"/>
      <c r="E338" s="45"/>
      <c r="F338" s="45"/>
      <c r="G338" s="45"/>
    </row>
    <row r="339" spans="1:7" x14ac:dyDescent="0.25">
      <c r="A339" s="45"/>
      <c r="B339" s="45"/>
      <c r="C339" s="45"/>
      <c r="D339" s="45"/>
      <c r="E339" s="45"/>
      <c r="F339" s="45"/>
      <c r="G339" s="45"/>
    </row>
    <row r="340" spans="1:7" x14ac:dyDescent="0.25">
      <c r="A340" s="45"/>
      <c r="B340" s="45"/>
      <c r="C340" s="45"/>
      <c r="D340" s="45"/>
      <c r="E340" s="45"/>
      <c r="F340" s="45"/>
      <c r="G340" s="45"/>
    </row>
    <row r="341" spans="1:7" x14ac:dyDescent="0.25">
      <c r="A341" s="45"/>
      <c r="B341" s="45"/>
      <c r="C341" s="45"/>
      <c r="D341" s="45"/>
      <c r="E341" s="45"/>
      <c r="F341" s="45"/>
      <c r="G341" s="45"/>
    </row>
    <row r="342" spans="1:7" x14ac:dyDescent="0.25">
      <c r="A342" s="45"/>
      <c r="B342" s="45"/>
      <c r="C342" s="45"/>
      <c r="D342" s="45"/>
      <c r="E342" s="45"/>
      <c r="F342" s="45"/>
      <c r="G342" s="45"/>
    </row>
    <row r="343" spans="1:7" x14ac:dyDescent="0.25">
      <c r="A343" s="45"/>
      <c r="B343" s="45"/>
      <c r="C343" s="45"/>
      <c r="D343" s="45"/>
      <c r="E343" s="45"/>
      <c r="F343" s="45"/>
      <c r="G343" s="45"/>
    </row>
    <row r="344" spans="1:7" x14ac:dyDescent="0.25">
      <c r="A344" s="45"/>
      <c r="B344" s="45"/>
      <c r="C344" s="45"/>
      <c r="D344" s="45"/>
      <c r="E344" s="45"/>
      <c r="F344" s="45"/>
      <c r="G344" s="45"/>
    </row>
    <row r="345" spans="1:7" x14ac:dyDescent="0.25">
      <c r="A345" s="45"/>
      <c r="B345" s="45"/>
      <c r="C345" s="45"/>
      <c r="D345" s="45"/>
      <c r="E345" s="45"/>
      <c r="F345" s="45"/>
      <c r="G345" s="45"/>
    </row>
    <row r="346" spans="1:7" x14ac:dyDescent="0.25">
      <c r="A346" s="45"/>
      <c r="B346" s="45"/>
      <c r="C346" s="45"/>
      <c r="D346" s="45"/>
      <c r="E346" s="45"/>
      <c r="F346" s="45"/>
      <c r="G346" s="45"/>
    </row>
    <row r="347" spans="1:7" x14ac:dyDescent="0.25">
      <c r="A347" s="45"/>
      <c r="B347" s="45"/>
      <c r="C347" s="45"/>
      <c r="D347" s="45"/>
      <c r="E347" s="45"/>
      <c r="F347" s="45"/>
      <c r="G347" s="45"/>
    </row>
    <row r="348" spans="1:7" x14ac:dyDescent="0.25">
      <c r="A348" s="45"/>
      <c r="B348" s="45"/>
      <c r="C348" s="45"/>
      <c r="D348" s="45"/>
      <c r="E348" s="45"/>
      <c r="F348" s="45"/>
      <c r="G348" s="45"/>
    </row>
    <row r="349" spans="1:7" x14ac:dyDescent="0.25">
      <c r="A349" s="45"/>
      <c r="B349" s="45"/>
      <c r="C349" s="45"/>
      <c r="D349" s="45"/>
      <c r="E349" s="45"/>
      <c r="F349" s="45"/>
      <c r="G349" s="45"/>
    </row>
    <row r="350" spans="1:7" x14ac:dyDescent="0.25">
      <c r="A350" s="45"/>
      <c r="B350" s="45"/>
      <c r="C350" s="45"/>
      <c r="D350" s="45"/>
      <c r="E350" s="45"/>
      <c r="F350" s="45"/>
      <c r="G350" s="45"/>
    </row>
    <row r="351" spans="1:7" x14ac:dyDescent="0.25">
      <c r="A351" s="45"/>
      <c r="B351" s="45"/>
      <c r="C351" s="45"/>
      <c r="D351" s="45"/>
      <c r="E351" s="45"/>
      <c r="F351" s="45"/>
      <c r="G351" s="45"/>
    </row>
    <row r="352" spans="1:7" x14ac:dyDescent="0.25">
      <c r="A352" s="45"/>
      <c r="B352" s="45"/>
      <c r="C352" s="45"/>
      <c r="D352" s="45"/>
      <c r="E352" s="45"/>
      <c r="F352" s="45"/>
      <c r="G352" s="45"/>
    </row>
    <row r="353" spans="1:7" x14ac:dyDescent="0.25">
      <c r="A353" s="45"/>
      <c r="B353" s="45"/>
      <c r="C353" s="45"/>
      <c r="D353" s="45"/>
      <c r="E353" s="45"/>
      <c r="F353" s="45"/>
      <c r="G353" s="45"/>
    </row>
    <row r="354" spans="1:7" x14ac:dyDescent="0.25">
      <c r="A354" s="45"/>
      <c r="B354" s="45"/>
      <c r="C354" s="45"/>
      <c r="D354" s="45"/>
      <c r="E354" s="45"/>
      <c r="F354" s="45"/>
      <c r="G354" s="45"/>
    </row>
    <row r="355" spans="1:7" x14ac:dyDescent="0.25">
      <c r="A355" s="45"/>
      <c r="B355" s="45"/>
      <c r="C355" s="45"/>
      <c r="D355" s="45"/>
      <c r="E355" s="45"/>
      <c r="F355" s="45"/>
      <c r="G355" s="45"/>
    </row>
    <row r="356" spans="1:7" x14ac:dyDescent="0.25">
      <c r="A356" s="45"/>
      <c r="B356" s="45"/>
      <c r="C356" s="45"/>
      <c r="D356" s="45"/>
      <c r="E356" s="45"/>
      <c r="F356" s="45"/>
      <c r="G356" s="45"/>
    </row>
    <row r="357" spans="1:7" x14ac:dyDescent="0.25">
      <c r="A357" s="45"/>
      <c r="B357" s="45"/>
      <c r="C357" s="45"/>
      <c r="D357" s="45"/>
      <c r="E357" s="45"/>
      <c r="F357" s="45"/>
      <c r="G357" s="45"/>
    </row>
    <row r="358" spans="1:7" x14ac:dyDescent="0.25">
      <c r="A358" s="45"/>
      <c r="B358" s="45"/>
      <c r="C358" s="45"/>
      <c r="D358" s="45"/>
      <c r="E358" s="45"/>
      <c r="F358" s="45"/>
      <c r="G358" s="45"/>
    </row>
    <row r="359" spans="1:7" x14ac:dyDescent="0.25">
      <c r="A359" s="45"/>
      <c r="B359" s="45"/>
      <c r="C359" s="45"/>
      <c r="D359" s="45"/>
      <c r="E359" s="45"/>
      <c r="F359" s="45"/>
      <c r="G359" s="45"/>
    </row>
    <row r="360" spans="1:7" x14ac:dyDescent="0.25">
      <c r="A360" s="45"/>
      <c r="B360" s="45"/>
      <c r="C360" s="45"/>
      <c r="D360" s="45"/>
      <c r="E360" s="45"/>
      <c r="F360" s="45"/>
      <c r="G360" s="45"/>
    </row>
    <row r="361" spans="1:7" x14ac:dyDescent="0.25">
      <c r="A361" s="45"/>
      <c r="B361" s="45"/>
      <c r="C361" s="45"/>
      <c r="D361" s="45"/>
      <c r="E361" s="45"/>
      <c r="F361" s="45"/>
      <c r="G361" s="45"/>
    </row>
    <row r="362" spans="1:7" x14ac:dyDescent="0.25">
      <c r="A362" s="45"/>
      <c r="B362" s="45"/>
      <c r="C362" s="45"/>
      <c r="D362" s="45"/>
      <c r="E362" s="45"/>
      <c r="F362" s="45"/>
      <c r="G362" s="45"/>
    </row>
    <row r="363" spans="1:7" x14ac:dyDescent="0.25">
      <c r="A363" s="45"/>
      <c r="B363" s="45"/>
      <c r="C363" s="45"/>
      <c r="D363" s="45"/>
      <c r="E363" s="45"/>
      <c r="F363" s="45"/>
      <c r="G363" s="45"/>
    </row>
    <row r="364" spans="1:7" x14ac:dyDescent="0.25">
      <c r="A364" s="45"/>
      <c r="B364" s="45"/>
      <c r="C364" s="45"/>
      <c r="D364" s="45"/>
      <c r="E364" s="45"/>
      <c r="F364" s="45"/>
      <c r="G364" s="45"/>
    </row>
    <row r="365" spans="1:7" x14ac:dyDescent="0.25">
      <c r="A365" s="45"/>
      <c r="B365" s="45"/>
      <c r="C365" s="45"/>
      <c r="D365" s="45"/>
      <c r="E365" s="45"/>
      <c r="F365" s="45"/>
      <c r="G365" s="45"/>
    </row>
    <row r="366" spans="1:7" x14ac:dyDescent="0.25">
      <c r="A366" s="45"/>
      <c r="B366" s="45"/>
      <c r="C366" s="45"/>
      <c r="D366" s="45"/>
      <c r="E366" s="45"/>
      <c r="F366" s="45"/>
      <c r="G366" s="45"/>
    </row>
    <row r="367" spans="1:7" x14ac:dyDescent="0.25">
      <c r="A367" s="45"/>
      <c r="B367" s="45"/>
      <c r="C367" s="45"/>
      <c r="D367" s="45"/>
      <c r="E367" s="45"/>
      <c r="F367" s="45"/>
      <c r="G367" s="45"/>
    </row>
    <row r="368" spans="1:7" x14ac:dyDescent="0.25">
      <c r="A368" s="45"/>
      <c r="B368" s="45"/>
      <c r="C368" s="45"/>
      <c r="D368" s="45"/>
      <c r="E368" s="45"/>
      <c r="F368" s="45"/>
      <c r="G368" s="45"/>
    </row>
    <row r="369" spans="1:7" x14ac:dyDescent="0.25">
      <c r="A369" s="45"/>
      <c r="B369" s="45"/>
      <c r="C369" s="45"/>
      <c r="D369" s="45"/>
      <c r="E369" s="45"/>
      <c r="F369" s="45"/>
      <c r="G369" s="45"/>
    </row>
    <row r="370" spans="1:7" x14ac:dyDescent="0.25">
      <c r="A370" s="45"/>
      <c r="B370" s="45"/>
      <c r="C370" s="45"/>
      <c r="D370" s="45"/>
      <c r="E370" s="45"/>
      <c r="F370" s="45"/>
      <c r="G370" s="45"/>
    </row>
    <row r="371" spans="1:7" x14ac:dyDescent="0.25">
      <c r="A371" s="45"/>
      <c r="B371" s="45"/>
      <c r="C371" s="45"/>
      <c r="D371" s="45"/>
      <c r="E371" s="45"/>
      <c r="F371" s="45"/>
      <c r="G371" s="45"/>
    </row>
    <row r="372" spans="1:7" x14ac:dyDescent="0.25">
      <c r="A372" s="45"/>
      <c r="B372" s="45"/>
      <c r="C372" s="45"/>
      <c r="D372" s="45"/>
      <c r="E372" s="45"/>
      <c r="F372" s="45"/>
      <c r="G372" s="45"/>
    </row>
    <row r="373" spans="1:7" x14ac:dyDescent="0.25">
      <c r="A373" s="45"/>
      <c r="B373" s="45"/>
      <c r="C373" s="45"/>
      <c r="D373" s="45"/>
      <c r="E373" s="45"/>
      <c r="F373" s="45"/>
      <c r="G373" s="45"/>
    </row>
    <row r="374" spans="1:7" x14ac:dyDescent="0.25">
      <c r="A374" s="45"/>
      <c r="B374" s="45"/>
      <c r="C374" s="45"/>
      <c r="D374" s="45"/>
      <c r="E374" s="45"/>
      <c r="F374" s="45"/>
      <c r="G374" s="45"/>
    </row>
    <row r="375" spans="1:7" x14ac:dyDescent="0.25">
      <c r="A375" s="45"/>
      <c r="B375" s="45"/>
      <c r="C375" s="45"/>
      <c r="D375" s="45"/>
      <c r="E375" s="45"/>
      <c r="F375" s="45"/>
      <c r="G375" s="45"/>
    </row>
    <row r="376" spans="1:7" x14ac:dyDescent="0.25">
      <c r="A376" s="45"/>
      <c r="B376" s="45"/>
      <c r="C376" s="45"/>
      <c r="D376" s="45"/>
      <c r="E376" s="45"/>
      <c r="F376" s="45"/>
      <c r="G376" s="45"/>
    </row>
    <row r="377" spans="1:7" x14ac:dyDescent="0.25">
      <c r="A377" s="45"/>
      <c r="B377" s="45"/>
      <c r="C377" s="45"/>
      <c r="D377" s="45"/>
      <c r="E377" s="45"/>
      <c r="F377" s="45"/>
      <c r="G377" s="45"/>
    </row>
    <row r="378" spans="1:7" x14ac:dyDescent="0.25">
      <c r="A378" s="45"/>
      <c r="B378" s="45"/>
      <c r="C378" s="45"/>
      <c r="D378" s="45"/>
      <c r="E378" s="45"/>
      <c r="F378" s="45"/>
      <c r="G378" s="45"/>
    </row>
    <row r="379" spans="1:7" x14ac:dyDescent="0.25">
      <c r="A379" s="45"/>
      <c r="B379" s="45"/>
      <c r="C379" s="45"/>
      <c r="D379" s="45"/>
      <c r="E379" s="45"/>
      <c r="F379" s="45"/>
      <c r="G379" s="45"/>
    </row>
    <row r="380" spans="1:7" x14ac:dyDescent="0.25">
      <c r="A380" s="45"/>
      <c r="B380" s="45"/>
      <c r="C380" s="45"/>
      <c r="D380" s="45"/>
      <c r="E380" s="45"/>
      <c r="F380" s="45"/>
      <c r="G380" s="45"/>
    </row>
    <row r="381" spans="1:7" x14ac:dyDescent="0.25">
      <c r="A381" s="45"/>
      <c r="B381" s="45"/>
      <c r="C381" s="45"/>
      <c r="D381" s="45"/>
      <c r="E381" s="45"/>
      <c r="F381" s="45"/>
      <c r="G381" s="45"/>
    </row>
    <row r="382" spans="1:7" x14ac:dyDescent="0.25">
      <c r="A382" s="45"/>
      <c r="B382" s="45"/>
      <c r="C382" s="45"/>
      <c r="D382" s="45"/>
      <c r="E382" s="45"/>
      <c r="F382" s="45"/>
      <c r="G382" s="45"/>
    </row>
    <row r="383" spans="1:7" x14ac:dyDescent="0.25">
      <c r="A383" s="45"/>
      <c r="B383" s="45"/>
      <c r="C383" s="45"/>
      <c r="D383" s="45"/>
      <c r="E383" s="45"/>
      <c r="F383" s="45"/>
      <c r="G383" s="45"/>
    </row>
    <row r="384" spans="1:7" x14ac:dyDescent="0.25">
      <c r="A384" s="45"/>
      <c r="B384" s="45"/>
      <c r="C384" s="45"/>
      <c r="D384" s="45"/>
      <c r="E384" s="45"/>
      <c r="F384" s="45"/>
      <c r="G384" s="45"/>
    </row>
    <row r="385" spans="1:7" x14ac:dyDescent="0.25">
      <c r="A385" s="45"/>
      <c r="B385" s="45"/>
      <c r="C385" s="45"/>
      <c r="D385" s="45"/>
      <c r="E385" s="45"/>
      <c r="F385" s="45"/>
      <c r="G385" s="45"/>
    </row>
    <row r="386" spans="1:7" x14ac:dyDescent="0.25">
      <c r="A386" s="45"/>
      <c r="B386" s="45"/>
      <c r="C386" s="45"/>
      <c r="D386" s="45"/>
      <c r="E386" s="45"/>
      <c r="F386" s="45"/>
      <c r="G386" s="45"/>
    </row>
    <row r="387" spans="1:7" x14ac:dyDescent="0.25">
      <c r="A387" s="45"/>
      <c r="B387" s="45"/>
      <c r="C387" s="45"/>
      <c r="D387" s="45"/>
      <c r="E387" s="45"/>
      <c r="F387" s="45"/>
      <c r="G387" s="45"/>
    </row>
    <row r="388" spans="1:7" x14ac:dyDescent="0.25">
      <c r="A388" s="45"/>
      <c r="B388" s="45"/>
      <c r="C388" s="45"/>
      <c r="D388" s="45"/>
      <c r="E388" s="45"/>
      <c r="F388" s="45"/>
      <c r="G388" s="45"/>
    </row>
    <row r="389" spans="1:7" x14ac:dyDescent="0.25">
      <c r="A389" s="45"/>
      <c r="B389" s="45"/>
      <c r="C389" s="45"/>
      <c r="D389" s="45"/>
      <c r="E389" s="45"/>
      <c r="F389" s="45"/>
      <c r="G389" s="45"/>
    </row>
    <row r="390" spans="1:7" x14ac:dyDescent="0.25">
      <c r="A390" s="45"/>
      <c r="B390" s="45"/>
      <c r="C390" s="45"/>
      <c r="D390" s="45"/>
      <c r="E390" s="45"/>
      <c r="F390" s="45"/>
      <c r="G390" s="45"/>
    </row>
    <row r="391" spans="1:7" x14ac:dyDescent="0.25">
      <c r="A391" s="45"/>
      <c r="B391" s="45"/>
      <c r="C391" s="45"/>
      <c r="D391" s="45"/>
      <c r="E391" s="45"/>
      <c r="F391" s="45"/>
      <c r="G391" s="45"/>
    </row>
    <row r="392" spans="1:7" x14ac:dyDescent="0.25">
      <c r="A392" s="45"/>
      <c r="B392" s="45"/>
      <c r="C392" s="45"/>
      <c r="D392" s="45"/>
      <c r="E392" s="45"/>
      <c r="F392" s="45"/>
      <c r="G392" s="45"/>
    </row>
    <row r="393" spans="1:7" x14ac:dyDescent="0.25">
      <c r="A393" s="45"/>
      <c r="B393" s="45"/>
      <c r="C393" s="45"/>
      <c r="D393" s="45"/>
      <c r="E393" s="45"/>
      <c r="F393" s="45"/>
      <c r="G393" s="45"/>
    </row>
    <row r="394" spans="1:7" x14ac:dyDescent="0.25">
      <c r="A394" s="45"/>
      <c r="B394" s="45"/>
      <c r="C394" s="45"/>
      <c r="D394" s="45"/>
      <c r="E394" s="45"/>
      <c r="F394" s="45"/>
      <c r="G394" s="45"/>
    </row>
    <row r="395" spans="1:7" x14ac:dyDescent="0.25">
      <c r="A395" s="45"/>
      <c r="B395" s="45"/>
      <c r="C395" s="45"/>
      <c r="D395" s="45"/>
      <c r="E395" s="45"/>
      <c r="F395" s="45"/>
      <c r="G395" s="45"/>
    </row>
    <row r="396" spans="1:7" x14ac:dyDescent="0.25">
      <c r="A396" s="45"/>
      <c r="B396" s="45"/>
      <c r="C396" s="45"/>
      <c r="D396" s="45"/>
      <c r="E396" s="45"/>
      <c r="F396" s="45"/>
      <c r="G396" s="45"/>
    </row>
    <row r="397" spans="1:7" x14ac:dyDescent="0.25">
      <c r="A397" s="45"/>
      <c r="B397" s="45"/>
      <c r="C397" s="45"/>
      <c r="D397" s="45"/>
      <c r="E397" s="45"/>
      <c r="F397" s="45"/>
      <c r="G397" s="45"/>
    </row>
    <row r="398" spans="1:7" x14ac:dyDescent="0.25">
      <c r="A398" s="45"/>
      <c r="B398" s="45"/>
      <c r="C398" s="45"/>
      <c r="D398" s="45"/>
      <c r="E398" s="45"/>
      <c r="F398" s="45"/>
      <c r="G398" s="45"/>
    </row>
    <row r="399" spans="1:7" x14ac:dyDescent="0.25">
      <c r="A399" s="45"/>
      <c r="B399" s="45"/>
      <c r="C399" s="45"/>
      <c r="D399" s="45"/>
      <c r="E399" s="45"/>
      <c r="F399" s="45"/>
      <c r="G399" s="45"/>
    </row>
    <row r="400" spans="1:7" x14ac:dyDescent="0.25">
      <c r="A400" s="45"/>
      <c r="B400" s="45"/>
      <c r="C400" s="45"/>
      <c r="D400" s="45"/>
      <c r="E400" s="45"/>
      <c r="F400" s="45"/>
      <c r="G400" s="45"/>
    </row>
    <row r="401" spans="1:7" x14ac:dyDescent="0.25">
      <c r="A401" s="45"/>
      <c r="B401" s="45"/>
      <c r="C401" s="45"/>
      <c r="D401" s="45"/>
      <c r="E401" s="45"/>
      <c r="F401" s="45"/>
      <c r="G401" s="45"/>
    </row>
    <row r="402" spans="1:7" x14ac:dyDescent="0.25">
      <c r="A402" s="45"/>
      <c r="B402" s="45"/>
      <c r="C402" s="45"/>
      <c r="D402" s="45"/>
      <c r="E402" s="45"/>
      <c r="F402" s="45"/>
      <c r="G402" s="45"/>
    </row>
    <row r="403" spans="1:7" x14ac:dyDescent="0.25">
      <c r="A403" s="45"/>
      <c r="B403" s="45"/>
      <c r="C403" s="45"/>
      <c r="D403" s="45"/>
      <c r="E403" s="45"/>
      <c r="F403" s="45"/>
      <c r="G403" s="45"/>
    </row>
    <row r="404" spans="1:7" x14ac:dyDescent="0.25">
      <c r="A404" s="45"/>
      <c r="B404" s="45"/>
      <c r="C404" s="45"/>
      <c r="D404" s="45"/>
      <c r="E404" s="45"/>
      <c r="F404" s="45"/>
      <c r="G404" s="45"/>
    </row>
    <row r="405" spans="1:7" x14ac:dyDescent="0.25">
      <c r="A405" s="45"/>
      <c r="B405" s="45"/>
      <c r="C405" s="45"/>
      <c r="D405" s="45"/>
      <c r="E405" s="45"/>
      <c r="F405" s="45"/>
      <c r="G405" s="45"/>
    </row>
    <row r="406" spans="1:7" x14ac:dyDescent="0.25">
      <c r="A406" s="45"/>
      <c r="B406" s="45"/>
      <c r="C406" s="45"/>
      <c r="D406" s="45"/>
      <c r="E406" s="45"/>
      <c r="F406" s="45"/>
      <c r="G406" s="45"/>
    </row>
    <row r="407" spans="1:7" x14ac:dyDescent="0.25">
      <c r="A407" s="45"/>
      <c r="B407" s="45"/>
      <c r="C407" s="45"/>
      <c r="D407" s="45"/>
      <c r="E407" s="45"/>
      <c r="F407" s="45"/>
      <c r="G407" s="45"/>
    </row>
    <row r="408" spans="1:7" x14ac:dyDescent="0.25">
      <c r="A408" s="45"/>
      <c r="B408" s="45"/>
      <c r="C408" s="45"/>
      <c r="D408" s="45"/>
      <c r="E408" s="45"/>
      <c r="F408" s="45"/>
      <c r="G408" s="45"/>
    </row>
    <row r="409" spans="1:7" x14ac:dyDescent="0.25">
      <c r="A409" s="45"/>
      <c r="B409" s="45"/>
      <c r="C409" s="45"/>
      <c r="D409" s="45"/>
      <c r="E409" s="45"/>
      <c r="F409" s="45"/>
      <c r="G409" s="45"/>
    </row>
    <row r="410" spans="1:7" x14ac:dyDescent="0.25">
      <c r="A410" s="45"/>
      <c r="B410" s="45"/>
      <c r="C410" s="45"/>
      <c r="D410" s="45"/>
      <c r="E410" s="45"/>
      <c r="F410" s="45"/>
      <c r="G410" s="45"/>
    </row>
    <row r="411" spans="1:7" x14ac:dyDescent="0.25">
      <c r="A411" s="45"/>
      <c r="B411" s="45"/>
      <c r="C411" s="45"/>
      <c r="D411" s="45"/>
      <c r="E411" s="45"/>
      <c r="F411" s="45"/>
      <c r="G411" s="45"/>
    </row>
    <row r="412" spans="1:7" x14ac:dyDescent="0.25">
      <c r="A412" s="45"/>
      <c r="B412" s="45"/>
      <c r="C412" s="45"/>
      <c r="D412" s="45"/>
      <c r="E412" s="45"/>
      <c r="F412" s="45"/>
      <c r="G412" s="45"/>
    </row>
    <row r="413" spans="1:7" x14ac:dyDescent="0.25">
      <c r="A413" s="45"/>
      <c r="B413" s="45"/>
      <c r="C413" s="45"/>
      <c r="D413" s="45"/>
      <c r="E413" s="45"/>
      <c r="F413" s="45"/>
      <c r="G413" s="45"/>
    </row>
    <row r="414" spans="1:7" x14ac:dyDescent="0.25">
      <c r="A414" s="45"/>
      <c r="B414" s="45"/>
      <c r="C414" s="45"/>
      <c r="D414" s="45"/>
      <c r="E414" s="45"/>
      <c r="F414" s="45"/>
      <c r="G414" s="45"/>
    </row>
    <row r="415" spans="1:7" x14ac:dyDescent="0.25">
      <c r="A415" s="45"/>
      <c r="B415" s="45"/>
      <c r="C415" s="45"/>
      <c r="D415" s="45"/>
      <c r="E415" s="45"/>
      <c r="F415" s="45"/>
      <c r="G415" s="45"/>
    </row>
    <row r="416" spans="1:7" x14ac:dyDescent="0.25">
      <c r="A416" s="45"/>
      <c r="B416" s="45"/>
      <c r="C416" s="45"/>
      <c r="D416" s="45"/>
      <c r="E416" s="45"/>
      <c r="F416" s="45"/>
      <c r="G416" s="45"/>
    </row>
    <row r="417" spans="1:7" x14ac:dyDescent="0.25">
      <c r="A417" s="45"/>
      <c r="B417" s="45"/>
      <c r="C417" s="45"/>
      <c r="D417" s="45"/>
      <c r="E417" s="45"/>
      <c r="F417" s="45"/>
      <c r="G417" s="45"/>
    </row>
    <row r="418" spans="1:7" x14ac:dyDescent="0.25">
      <c r="A418" s="45"/>
      <c r="B418" s="45"/>
      <c r="C418" s="45"/>
      <c r="D418" s="45"/>
      <c r="E418" s="45"/>
      <c r="F418" s="45"/>
      <c r="G418" s="45"/>
    </row>
    <row r="419" spans="1:7" x14ac:dyDescent="0.25">
      <c r="A419" s="45"/>
      <c r="B419" s="45"/>
      <c r="C419" s="45"/>
      <c r="D419" s="45"/>
      <c r="E419" s="45"/>
      <c r="F419" s="45"/>
      <c r="G419" s="45"/>
    </row>
    <row r="420" spans="1:7" x14ac:dyDescent="0.25">
      <c r="A420" s="45"/>
      <c r="B420" s="45"/>
      <c r="C420" s="45"/>
      <c r="D420" s="45"/>
      <c r="E420" s="45"/>
      <c r="F420" s="45"/>
      <c r="G420" s="45"/>
    </row>
    <row r="421" spans="1:7" x14ac:dyDescent="0.25">
      <c r="A421" s="45"/>
      <c r="B421" s="45"/>
      <c r="C421" s="45"/>
      <c r="D421" s="45"/>
      <c r="E421" s="45"/>
      <c r="F421" s="45"/>
      <c r="G421" s="45"/>
    </row>
    <row r="422" spans="1:7" x14ac:dyDescent="0.25">
      <c r="A422" s="45"/>
      <c r="B422" s="45"/>
      <c r="C422" s="45"/>
      <c r="D422" s="45"/>
      <c r="E422" s="45"/>
      <c r="F422" s="45"/>
      <c r="G422" s="45"/>
    </row>
    <row r="423" spans="1:7" x14ac:dyDescent="0.25">
      <c r="A423" s="45"/>
      <c r="B423" s="45"/>
      <c r="C423" s="45"/>
      <c r="D423" s="45"/>
      <c r="E423" s="45"/>
      <c r="F423" s="45"/>
      <c r="G423" s="45"/>
    </row>
    <row r="424" spans="1:7" x14ac:dyDescent="0.25">
      <c r="A424" s="45"/>
      <c r="B424" s="45"/>
      <c r="C424" s="45"/>
      <c r="D424" s="45"/>
      <c r="E424" s="45"/>
      <c r="F424" s="45"/>
      <c r="G424" s="45"/>
    </row>
    <row r="425" spans="1:7" x14ac:dyDescent="0.25">
      <c r="A425" s="45"/>
      <c r="B425" s="45"/>
      <c r="C425" s="45"/>
      <c r="D425" s="45"/>
      <c r="E425" s="45"/>
      <c r="F425" s="45"/>
      <c r="G425" s="45"/>
    </row>
    <row r="426" spans="1:7" x14ac:dyDescent="0.25">
      <c r="A426" s="45"/>
      <c r="B426" s="45"/>
      <c r="C426" s="45"/>
      <c r="D426" s="45"/>
      <c r="E426" s="45"/>
      <c r="F426" s="45"/>
      <c r="G426" s="45"/>
    </row>
    <row r="427" spans="1:7" x14ac:dyDescent="0.25">
      <c r="A427" s="45"/>
      <c r="B427" s="45"/>
      <c r="C427" s="45"/>
      <c r="D427" s="45"/>
      <c r="E427" s="45"/>
      <c r="F427" s="45"/>
      <c r="G427" s="45"/>
    </row>
  </sheetData>
  <mergeCells count="40">
    <mergeCell ref="B40:G40"/>
    <mergeCell ref="B41:G41"/>
    <mergeCell ref="A38:G38"/>
    <mergeCell ref="B39:G39"/>
    <mergeCell ref="A14:G14"/>
    <mergeCell ref="A15:G15"/>
    <mergeCell ref="A16:G16"/>
    <mergeCell ref="A17:G17"/>
    <mergeCell ref="A18:G18"/>
    <mergeCell ref="A19:G19"/>
    <mergeCell ref="A20:G20"/>
    <mergeCell ref="A22:G22"/>
    <mergeCell ref="A23:G23"/>
    <mergeCell ref="A24:G24"/>
    <mergeCell ref="A25:G25"/>
    <mergeCell ref="A33:G33"/>
    <mergeCell ref="A1:G2"/>
    <mergeCell ref="A21:G21"/>
    <mergeCell ref="A3:G3"/>
    <mergeCell ref="A4:G4"/>
    <mergeCell ref="A5:G5"/>
    <mergeCell ref="A6:G6"/>
    <mergeCell ref="A7:G7"/>
    <mergeCell ref="A8:G8"/>
    <mergeCell ref="A9:G9"/>
    <mergeCell ref="A10:G10"/>
    <mergeCell ref="A12:G12"/>
    <mergeCell ref="A13:G13"/>
    <mergeCell ref="A36:G36"/>
    <mergeCell ref="A37:G37"/>
    <mergeCell ref="A11:G11"/>
    <mergeCell ref="A26:G26"/>
    <mergeCell ref="A27:G27"/>
    <mergeCell ref="A28:G28"/>
    <mergeCell ref="A29:G29"/>
    <mergeCell ref="A30:G30"/>
    <mergeCell ref="A31:G31"/>
    <mergeCell ref="A32:G32"/>
    <mergeCell ref="A34:G34"/>
    <mergeCell ref="A35:G35"/>
  </mergeCells>
  <printOptions horizontalCentered="1"/>
  <pageMargins left="0.31496062992125984" right="0.31496062992125984"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WYKAZ CEN</vt:lpstr>
      <vt:lpstr>PREAMBUŁA</vt:lpstr>
      <vt:lpstr>'WYKAZ CEN'!Obszar_wydruku</vt:lpstr>
    </vt:vector>
  </TitlesOfParts>
  <Company>Aquanet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robert_glowacki</dc:creator>
  <cp:lastModifiedBy>Małgorzata Winiecka</cp:lastModifiedBy>
  <cp:lastPrinted>2017-06-19T13:06:11Z</cp:lastPrinted>
  <dcterms:created xsi:type="dcterms:W3CDTF">2014-05-23T05:52:30Z</dcterms:created>
  <dcterms:modified xsi:type="dcterms:W3CDTF">2020-04-30T07:35:25Z</dcterms:modified>
</cp:coreProperties>
</file>